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240" yWindow="15" windowWidth="18795" windowHeight="8190" tabRatio="704"/>
  </bookViews>
  <sheets>
    <sheet name="MAYO ORD+AJ" sheetId="5" r:id="rId1"/>
    <sheet name="MAYO ORD" sheetId="1" r:id="rId2"/>
    <sheet name="AJUSTE DEFINITIVO 2019 " sheetId="4" r:id="rId3"/>
    <sheet name="TOTAL PAGADO" sheetId="3" r:id="rId4"/>
  </sheets>
  <definedNames>
    <definedName name="_xlnm._FilterDatabase" localSheetId="1" hidden="1">'MAYO ORD'!$A$3:$N$575</definedName>
    <definedName name="_xlnm._FilterDatabase" localSheetId="0" hidden="1">'MAYO ORD+AJ'!$A$3:$N$575</definedName>
  </definedNames>
  <calcPr calcId="162913"/>
</workbook>
</file>

<file path=xl/calcChain.xml><?xml version="1.0" encoding="utf-8"?>
<calcChain xmlns="http://schemas.openxmlformats.org/spreadsheetml/2006/main">
  <c r="D574" i="5" l="1"/>
  <c r="F574" i="5"/>
  <c r="G574" i="5"/>
  <c r="H574" i="5"/>
  <c r="I574" i="5"/>
  <c r="J574" i="5"/>
  <c r="K574" i="5"/>
  <c r="L574" i="5"/>
  <c r="M57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4" i="5"/>
  <c r="C574" i="5" l="1"/>
  <c r="E574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N5" i="1"/>
  <c r="C5" i="3" s="1"/>
  <c r="N6" i="1"/>
  <c r="C6" i="3" s="1"/>
  <c r="N7" i="1"/>
  <c r="C7" i="3" s="1"/>
  <c r="N8" i="1"/>
  <c r="C8" i="3" s="1"/>
  <c r="N9" i="1"/>
  <c r="C9" i="3" s="1"/>
  <c r="N10" i="1"/>
  <c r="C10" i="3" s="1"/>
  <c r="N11" i="1"/>
  <c r="C11" i="3" s="1"/>
  <c r="N12" i="1"/>
  <c r="C12" i="3" s="1"/>
  <c r="N13" i="1"/>
  <c r="C13" i="3" s="1"/>
  <c r="N14" i="1"/>
  <c r="C14" i="3" s="1"/>
  <c r="N15" i="1"/>
  <c r="C15" i="3" s="1"/>
  <c r="N16" i="1"/>
  <c r="C16" i="3" s="1"/>
  <c r="N17" i="1"/>
  <c r="C17" i="3" s="1"/>
  <c r="N18" i="1"/>
  <c r="C18" i="3" s="1"/>
  <c r="N19" i="1"/>
  <c r="C19" i="3" s="1"/>
  <c r="N20" i="1"/>
  <c r="C20" i="3" s="1"/>
  <c r="N21" i="1"/>
  <c r="C21" i="3" s="1"/>
  <c r="N22" i="1"/>
  <c r="C22" i="3" s="1"/>
  <c r="N23" i="1"/>
  <c r="C23" i="3" s="1"/>
  <c r="N24" i="1"/>
  <c r="C24" i="3" s="1"/>
  <c r="N25" i="1"/>
  <c r="C25" i="3" s="1"/>
  <c r="N26" i="1"/>
  <c r="C26" i="3" s="1"/>
  <c r="N27" i="1"/>
  <c r="C27" i="3" s="1"/>
  <c r="N28" i="1"/>
  <c r="C28" i="3" s="1"/>
  <c r="N29" i="1"/>
  <c r="C29" i="3" s="1"/>
  <c r="N30" i="1"/>
  <c r="C30" i="3" s="1"/>
  <c r="N31" i="1"/>
  <c r="C31" i="3" s="1"/>
  <c r="N32" i="1"/>
  <c r="C32" i="3" s="1"/>
  <c r="N33" i="1"/>
  <c r="C33" i="3" s="1"/>
  <c r="N34" i="1"/>
  <c r="C34" i="3" s="1"/>
  <c r="N35" i="1"/>
  <c r="C35" i="3" s="1"/>
  <c r="N36" i="1"/>
  <c r="C36" i="3" s="1"/>
  <c r="N37" i="1"/>
  <c r="C37" i="3" s="1"/>
  <c r="N38" i="1"/>
  <c r="C38" i="3" s="1"/>
  <c r="N39" i="1"/>
  <c r="C39" i="3" s="1"/>
  <c r="N40" i="1"/>
  <c r="C40" i="3" s="1"/>
  <c r="N41" i="1"/>
  <c r="C41" i="3" s="1"/>
  <c r="N42" i="1"/>
  <c r="C42" i="3" s="1"/>
  <c r="N43" i="1"/>
  <c r="C43" i="3" s="1"/>
  <c r="N44" i="1"/>
  <c r="C44" i="3" s="1"/>
  <c r="N45" i="1"/>
  <c r="C45" i="3" s="1"/>
  <c r="N46" i="1"/>
  <c r="C46" i="3" s="1"/>
  <c r="N47" i="1"/>
  <c r="C47" i="3" s="1"/>
  <c r="N48" i="1"/>
  <c r="C48" i="3" s="1"/>
  <c r="N49" i="1"/>
  <c r="C49" i="3" s="1"/>
  <c r="N50" i="1"/>
  <c r="C50" i="3" s="1"/>
  <c r="N51" i="1"/>
  <c r="C51" i="3" s="1"/>
  <c r="N52" i="1"/>
  <c r="C52" i="3" s="1"/>
  <c r="N53" i="1"/>
  <c r="C53" i="3" s="1"/>
  <c r="N54" i="1"/>
  <c r="C54" i="3" s="1"/>
  <c r="N55" i="1"/>
  <c r="C55" i="3" s="1"/>
  <c r="N56" i="1"/>
  <c r="C56" i="3" s="1"/>
  <c r="N57" i="1"/>
  <c r="C57" i="3" s="1"/>
  <c r="N58" i="1"/>
  <c r="C58" i="3" s="1"/>
  <c r="N59" i="1"/>
  <c r="C59" i="3" s="1"/>
  <c r="N60" i="1"/>
  <c r="C60" i="3" s="1"/>
  <c r="N61" i="1"/>
  <c r="C61" i="3" s="1"/>
  <c r="N62" i="1"/>
  <c r="C62" i="3" s="1"/>
  <c r="N63" i="1"/>
  <c r="C63" i="3" s="1"/>
  <c r="N64" i="1"/>
  <c r="C64" i="3" s="1"/>
  <c r="N65" i="1"/>
  <c r="C65" i="3" s="1"/>
  <c r="N66" i="1"/>
  <c r="C66" i="3" s="1"/>
  <c r="N67" i="1"/>
  <c r="C67" i="3" s="1"/>
  <c r="N68" i="1"/>
  <c r="C68" i="3" s="1"/>
  <c r="N69" i="1"/>
  <c r="C69" i="3" s="1"/>
  <c r="N70" i="1"/>
  <c r="C70" i="3" s="1"/>
  <c r="N71" i="1"/>
  <c r="C71" i="3" s="1"/>
  <c r="N72" i="1"/>
  <c r="C72" i="3" s="1"/>
  <c r="N73" i="1"/>
  <c r="C73" i="3" s="1"/>
  <c r="N74" i="1"/>
  <c r="C74" i="3" s="1"/>
  <c r="N75" i="1"/>
  <c r="C75" i="3" s="1"/>
  <c r="N76" i="1"/>
  <c r="C76" i="3" s="1"/>
  <c r="N77" i="1"/>
  <c r="C77" i="3" s="1"/>
  <c r="N78" i="1"/>
  <c r="C78" i="3" s="1"/>
  <c r="N79" i="1"/>
  <c r="C79" i="3" s="1"/>
  <c r="N80" i="1"/>
  <c r="C80" i="3" s="1"/>
  <c r="N81" i="1"/>
  <c r="C81" i="3" s="1"/>
  <c r="N82" i="1"/>
  <c r="C82" i="3" s="1"/>
  <c r="N83" i="1"/>
  <c r="C83" i="3" s="1"/>
  <c r="N84" i="1"/>
  <c r="C84" i="3" s="1"/>
  <c r="N85" i="1"/>
  <c r="C85" i="3" s="1"/>
  <c r="N86" i="1"/>
  <c r="C86" i="3" s="1"/>
  <c r="N87" i="1"/>
  <c r="C87" i="3" s="1"/>
  <c r="N88" i="1"/>
  <c r="C88" i="3" s="1"/>
  <c r="N89" i="1"/>
  <c r="C89" i="3" s="1"/>
  <c r="N90" i="1"/>
  <c r="C90" i="3" s="1"/>
  <c r="N91" i="1"/>
  <c r="C91" i="3" s="1"/>
  <c r="N92" i="1"/>
  <c r="C92" i="3" s="1"/>
  <c r="N93" i="1"/>
  <c r="C93" i="3" s="1"/>
  <c r="N94" i="1"/>
  <c r="C94" i="3" s="1"/>
  <c r="N95" i="1"/>
  <c r="C95" i="3" s="1"/>
  <c r="N96" i="1"/>
  <c r="C96" i="3" s="1"/>
  <c r="N97" i="1"/>
  <c r="C97" i="3" s="1"/>
  <c r="N98" i="1"/>
  <c r="C98" i="3" s="1"/>
  <c r="N99" i="1"/>
  <c r="C99" i="3" s="1"/>
  <c r="N100" i="1"/>
  <c r="C100" i="3" s="1"/>
  <c r="N101" i="1"/>
  <c r="C101" i="3" s="1"/>
  <c r="N102" i="1"/>
  <c r="C102" i="3" s="1"/>
  <c r="N103" i="1"/>
  <c r="C103" i="3" s="1"/>
  <c r="N104" i="1"/>
  <c r="C104" i="3" s="1"/>
  <c r="N105" i="1"/>
  <c r="C105" i="3" s="1"/>
  <c r="N106" i="1"/>
  <c r="C106" i="3" s="1"/>
  <c r="N107" i="1"/>
  <c r="C107" i="3" s="1"/>
  <c r="N108" i="1"/>
  <c r="C108" i="3" s="1"/>
  <c r="N109" i="1"/>
  <c r="C109" i="3" s="1"/>
  <c r="N110" i="1"/>
  <c r="C110" i="3" s="1"/>
  <c r="N111" i="1"/>
  <c r="C111" i="3" s="1"/>
  <c r="N112" i="1"/>
  <c r="C112" i="3" s="1"/>
  <c r="N113" i="1"/>
  <c r="C113" i="3" s="1"/>
  <c r="N114" i="1"/>
  <c r="C114" i="3" s="1"/>
  <c r="N115" i="1"/>
  <c r="C115" i="3" s="1"/>
  <c r="N116" i="1"/>
  <c r="C116" i="3" s="1"/>
  <c r="N117" i="1"/>
  <c r="C117" i="3" s="1"/>
  <c r="N118" i="1"/>
  <c r="C118" i="3" s="1"/>
  <c r="N119" i="1"/>
  <c r="C119" i="3" s="1"/>
  <c r="N120" i="1"/>
  <c r="C120" i="3" s="1"/>
  <c r="N121" i="1"/>
  <c r="C121" i="3" s="1"/>
  <c r="N122" i="1"/>
  <c r="C122" i="3" s="1"/>
  <c r="N123" i="1"/>
  <c r="C123" i="3" s="1"/>
  <c r="N124" i="1"/>
  <c r="C124" i="3" s="1"/>
  <c r="N125" i="1"/>
  <c r="C125" i="3" s="1"/>
  <c r="N126" i="1"/>
  <c r="C126" i="3" s="1"/>
  <c r="N127" i="1"/>
  <c r="C127" i="3" s="1"/>
  <c r="N128" i="1"/>
  <c r="C128" i="3" s="1"/>
  <c r="N129" i="1"/>
  <c r="C129" i="3" s="1"/>
  <c r="N130" i="1"/>
  <c r="C130" i="3" s="1"/>
  <c r="N131" i="1"/>
  <c r="C131" i="3" s="1"/>
  <c r="N132" i="1"/>
  <c r="C132" i="3" s="1"/>
  <c r="N133" i="1"/>
  <c r="C133" i="3" s="1"/>
  <c r="N134" i="1"/>
  <c r="C134" i="3" s="1"/>
  <c r="N135" i="1"/>
  <c r="C135" i="3" s="1"/>
  <c r="N136" i="1"/>
  <c r="C136" i="3" s="1"/>
  <c r="N137" i="1"/>
  <c r="C137" i="3" s="1"/>
  <c r="N138" i="1"/>
  <c r="C138" i="3" s="1"/>
  <c r="N139" i="1"/>
  <c r="C139" i="3" s="1"/>
  <c r="N140" i="1"/>
  <c r="C140" i="3" s="1"/>
  <c r="N141" i="1"/>
  <c r="C141" i="3" s="1"/>
  <c r="N142" i="1"/>
  <c r="C142" i="3" s="1"/>
  <c r="N143" i="1"/>
  <c r="C143" i="3" s="1"/>
  <c r="N144" i="1"/>
  <c r="C144" i="3" s="1"/>
  <c r="N145" i="1"/>
  <c r="C145" i="3" s="1"/>
  <c r="N146" i="1"/>
  <c r="C146" i="3" s="1"/>
  <c r="N147" i="1"/>
  <c r="C147" i="3" s="1"/>
  <c r="N148" i="1"/>
  <c r="C148" i="3" s="1"/>
  <c r="N149" i="1"/>
  <c r="C149" i="3" s="1"/>
  <c r="N150" i="1"/>
  <c r="C150" i="3" s="1"/>
  <c r="N151" i="1"/>
  <c r="C151" i="3" s="1"/>
  <c r="N152" i="1"/>
  <c r="C152" i="3" s="1"/>
  <c r="N153" i="1"/>
  <c r="C153" i="3" s="1"/>
  <c r="N154" i="1"/>
  <c r="C154" i="3" s="1"/>
  <c r="N155" i="1"/>
  <c r="C155" i="3" s="1"/>
  <c r="N156" i="1"/>
  <c r="C156" i="3" s="1"/>
  <c r="N157" i="1"/>
  <c r="C157" i="3" s="1"/>
  <c r="N158" i="1"/>
  <c r="C158" i="3" s="1"/>
  <c r="N159" i="1"/>
  <c r="C159" i="3" s="1"/>
  <c r="N160" i="1"/>
  <c r="C160" i="3" s="1"/>
  <c r="N161" i="1"/>
  <c r="C161" i="3" s="1"/>
  <c r="N162" i="1"/>
  <c r="C162" i="3" s="1"/>
  <c r="N163" i="1"/>
  <c r="C163" i="3" s="1"/>
  <c r="N164" i="1"/>
  <c r="C164" i="3" s="1"/>
  <c r="N165" i="1"/>
  <c r="C165" i="3" s="1"/>
  <c r="N166" i="1"/>
  <c r="C166" i="3" s="1"/>
  <c r="N167" i="1"/>
  <c r="C167" i="3" s="1"/>
  <c r="N168" i="1"/>
  <c r="C168" i="3" s="1"/>
  <c r="N169" i="1"/>
  <c r="C169" i="3" s="1"/>
  <c r="N170" i="1"/>
  <c r="C170" i="3" s="1"/>
  <c r="N171" i="1"/>
  <c r="C171" i="3" s="1"/>
  <c r="N172" i="1"/>
  <c r="C172" i="3" s="1"/>
  <c r="N173" i="1"/>
  <c r="C173" i="3" s="1"/>
  <c r="N174" i="1"/>
  <c r="C174" i="3" s="1"/>
  <c r="N175" i="1"/>
  <c r="C175" i="3" s="1"/>
  <c r="N176" i="1"/>
  <c r="C176" i="3" s="1"/>
  <c r="N177" i="1"/>
  <c r="C177" i="3" s="1"/>
  <c r="N178" i="1"/>
  <c r="C178" i="3" s="1"/>
  <c r="N179" i="1"/>
  <c r="C179" i="3" s="1"/>
  <c r="N180" i="1"/>
  <c r="C180" i="3" s="1"/>
  <c r="N181" i="1"/>
  <c r="C181" i="3" s="1"/>
  <c r="N182" i="1"/>
  <c r="C182" i="3" s="1"/>
  <c r="N183" i="1"/>
  <c r="C183" i="3" s="1"/>
  <c r="N184" i="1"/>
  <c r="C184" i="3" s="1"/>
  <c r="N185" i="1"/>
  <c r="C185" i="3" s="1"/>
  <c r="N186" i="1"/>
  <c r="C186" i="3" s="1"/>
  <c r="N187" i="1"/>
  <c r="C187" i="3" s="1"/>
  <c r="N188" i="1"/>
  <c r="C188" i="3" s="1"/>
  <c r="N189" i="1"/>
  <c r="C189" i="3" s="1"/>
  <c r="N190" i="1"/>
  <c r="C190" i="3" s="1"/>
  <c r="N191" i="1"/>
  <c r="C191" i="3" s="1"/>
  <c r="N192" i="1"/>
  <c r="C192" i="3" s="1"/>
  <c r="N193" i="1"/>
  <c r="C193" i="3" s="1"/>
  <c r="N194" i="1"/>
  <c r="C194" i="3" s="1"/>
  <c r="N195" i="1"/>
  <c r="C195" i="3" s="1"/>
  <c r="N196" i="1"/>
  <c r="C196" i="3" s="1"/>
  <c r="N197" i="1"/>
  <c r="C197" i="3" s="1"/>
  <c r="N198" i="1"/>
  <c r="C198" i="3" s="1"/>
  <c r="N199" i="1"/>
  <c r="C199" i="3" s="1"/>
  <c r="N200" i="1"/>
  <c r="C200" i="3" s="1"/>
  <c r="N201" i="1"/>
  <c r="C201" i="3" s="1"/>
  <c r="N202" i="1"/>
  <c r="C202" i="3" s="1"/>
  <c r="N203" i="1"/>
  <c r="C203" i="3" s="1"/>
  <c r="N204" i="1"/>
  <c r="C204" i="3" s="1"/>
  <c r="N205" i="1"/>
  <c r="C205" i="3" s="1"/>
  <c r="N206" i="1"/>
  <c r="C206" i="3" s="1"/>
  <c r="N207" i="1"/>
  <c r="C207" i="3" s="1"/>
  <c r="N208" i="1"/>
  <c r="C208" i="3" s="1"/>
  <c r="N209" i="1"/>
  <c r="C209" i="3" s="1"/>
  <c r="N210" i="1"/>
  <c r="C210" i="3" s="1"/>
  <c r="N211" i="1"/>
  <c r="C211" i="3" s="1"/>
  <c r="N212" i="1"/>
  <c r="C212" i="3" s="1"/>
  <c r="N213" i="1"/>
  <c r="C213" i="3" s="1"/>
  <c r="N214" i="1"/>
  <c r="C214" i="3" s="1"/>
  <c r="N215" i="1"/>
  <c r="C215" i="3" s="1"/>
  <c r="N216" i="1"/>
  <c r="C216" i="3" s="1"/>
  <c r="N217" i="1"/>
  <c r="C217" i="3" s="1"/>
  <c r="N218" i="1"/>
  <c r="C218" i="3" s="1"/>
  <c r="N219" i="1"/>
  <c r="C219" i="3" s="1"/>
  <c r="N220" i="1"/>
  <c r="C220" i="3" s="1"/>
  <c r="N221" i="1"/>
  <c r="C221" i="3" s="1"/>
  <c r="N222" i="1"/>
  <c r="C222" i="3" s="1"/>
  <c r="N223" i="1"/>
  <c r="C223" i="3" s="1"/>
  <c r="N224" i="1"/>
  <c r="C224" i="3" s="1"/>
  <c r="N225" i="1"/>
  <c r="C225" i="3" s="1"/>
  <c r="N226" i="1"/>
  <c r="C226" i="3" s="1"/>
  <c r="N227" i="1"/>
  <c r="C227" i="3" s="1"/>
  <c r="N228" i="1"/>
  <c r="C228" i="3" s="1"/>
  <c r="N229" i="1"/>
  <c r="C229" i="3" s="1"/>
  <c r="N230" i="1"/>
  <c r="C230" i="3" s="1"/>
  <c r="N231" i="1"/>
  <c r="C231" i="3" s="1"/>
  <c r="N232" i="1"/>
  <c r="C232" i="3" s="1"/>
  <c r="N233" i="1"/>
  <c r="C233" i="3" s="1"/>
  <c r="N234" i="1"/>
  <c r="C234" i="3" s="1"/>
  <c r="N235" i="1"/>
  <c r="C235" i="3" s="1"/>
  <c r="N236" i="1"/>
  <c r="C236" i="3" s="1"/>
  <c r="N237" i="1"/>
  <c r="C237" i="3" s="1"/>
  <c r="N238" i="1"/>
  <c r="C238" i="3" s="1"/>
  <c r="N239" i="1"/>
  <c r="C239" i="3" s="1"/>
  <c r="N240" i="1"/>
  <c r="C240" i="3" s="1"/>
  <c r="N241" i="1"/>
  <c r="C241" i="3" s="1"/>
  <c r="N242" i="1"/>
  <c r="C242" i="3" s="1"/>
  <c r="N243" i="1"/>
  <c r="C243" i="3" s="1"/>
  <c r="N244" i="1"/>
  <c r="C244" i="3" s="1"/>
  <c r="N245" i="1"/>
  <c r="C245" i="3" s="1"/>
  <c r="N246" i="1"/>
  <c r="C246" i="3" s="1"/>
  <c r="N247" i="1"/>
  <c r="C247" i="3" s="1"/>
  <c r="N248" i="1"/>
  <c r="C248" i="3" s="1"/>
  <c r="N249" i="1"/>
  <c r="C249" i="3" s="1"/>
  <c r="N250" i="1"/>
  <c r="C250" i="3" s="1"/>
  <c r="N251" i="1"/>
  <c r="C251" i="3" s="1"/>
  <c r="N252" i="1"/>
  <c r="C252" i="3" s="1"/>
  <c r="N253" i="1"/>
  <c r="C253" i="3" s="1"/>
  <c r="N254" i="1"/>
  <c r="C254" i="3" s="1"/>
  <c r="N255" i="1"/>
  <c r="C255" i="3" s="1"/>
  <c r="N256" i="1"/>
  <c r="C256" i="3" s="1"/>
  <c r="N257" i="1"/>
  <c r="C257" i="3" s="1"/>
  <c r="N258" i="1"/>
  <c r="C258" i="3" s="1"/>
  <c r="N259" i="1"/>
  <c r="C259" i="3" s="1"/>
  <c r="N260" i="1"/>
  <c r="C260" i="3" s="1"/>
  <c r="N261" i="1"/>
  <c r="C261" i="3" s="1"/>
  <c r="N262" i="1"/>
  <c r="C262" i="3" s="1"/>
  <c r="N263" i="1"/>
  <c r="C263" i="3" s="1"/>
  <c r="N264" i="1"/>
  <c r="C264" i="3" s="1"/>
  <c r="N265" i="1"/>
  <c r="C265" i="3" s="1"/>
  <c r="N266" i="1"/>
  <c r="C266" i="3" s="1"/>
  <c r="N267" i="1"/>
  <c r="C267" i="3" s="1"/>
  <c r="N268" i="1"/>
  <c r="C268" i="3" s="1"/>
  <c r="N269" i="1"/>
  <c r="C269" i="3" s="1"/>
  <c r="N270" i="1"/>
  <c r="C270" i="3" s="1"/>
  <c r="N271" i="1"/>
  <c r="C271" i="3" s="1"/>
  <c r="N272" i="1"/>
  <c r="C272" i="3" s="1"/>
  <c r="N273" i="1"/>
  <c r="C273" i="3" s="1"/>
  <c r="N274" i="1"/>
  <c r="C274" i="3" s="1"/>
  <c r="N275" i="1"/>
  <c r="C275" i="3" s="1"/>
  <c r="N276" i="1"/>
  <c r="C276" i="3" s="1"/>
  <c r="N277" i="1"/>
  <c r="C277" i="3" s="1"/>
  <c r="N278" i="1"/>
  <c r="C278" i="3" s="1"/>
  <c r="N279" i="1"/>
  <c r="C279" i="3" s="1"/>
  <c r="N280" i="1"/>
  <c r="C280" i="3" s="1"/>
  <c r="N281" i="1"/>
  <c r="C281" i="3" s="1"/>
  <c r="N282" i="1"/>
  <c r="C282" i="3" s="1"/>
  <c r="N283" i="1"/>
  <c r="C283" i="3" s="1"/>
  <c r="N284" i="1"/>
  <c r="C284" i="3" s="1"/>
  <c r="N285" i="1"/>
  <c r="C285" i="3" s="1"/>
  <c r="N286" i="1"/>
  <c r="C286" i="3" s="1"/>
  <c r="N287" i="1"/>
  <c r="C287" i="3" s="1"/>
  <c r="N288" i="1"/>
  <c r="C288" i="3" s="1"/>
  <c r="N289" i="1"/>
  <c r="C289" i="3" s="1"/>
  <c r="N290" i="1"/>
  <c r="C290" i="3" s="1"/>
  <c r="N291" i="1"/>
  <c r="C291" i="3" s="1"/>
  <c r="N292" i="1"/>
  <c r="C292" i="3" s="1"/>
  <c r="N293" i="1"/>
  <c r="C293" i="3" s="1"/>
  <c r="N294" i="1"/>
  <c r="C294" i="3" s="1"/>
  <c r="N295" i="1"/>
  <c r="C295" i="3" s="1"/>
  <c r="N296" i="1"/>
  <c r="C296" i="3" s="1"/>
  <c r="N297" i="1"/>
  <c r="C297" i="3" s="1"/>
  <c r="N298" i="1"/>
  <c r="C298" i="3" s="1"/>
  <c r="N299" i="1"/>
  <c r="C299" i="3" s="1"/>
  <c r="N300" i="1"/>
  <c r="C300" i="3" s="1"/>
  <c r="N301" i="1"/>
  <c r="C301" i="3" s="1"/>
  <c r="N302" i="1"/>
  <c r="C302" i="3" s="1"/>
  <c r="N303" i="1"/>
  <c r="C303" i="3" s="1"/>
  <c r="N304" i="1"/>
  <c r="C304" i="3" s="1"/>
  <c r="N305" i="1"/>
  <c r="C305" i="3" s="1"/>
  <c r="N306" i="1"/>
  <c r="C306" i="3" s="1"/>
  <c r="N307" i="1"/>
  <c r="C307" i="3" s="1"/>
  <c r="N308" i="1"/>
  <c r="C308" i="3" s="1"/>
  <c r="N309" i="1"/>
  <c r="C309" i="3" s="1"/>
  <c r="N310" i="1"/>
  <c r="C310" i="3" s="1"/>
  <c r="N311" i="1"/>
  <c r="C311" i="3" s="1"/>
  <c r="N312" i="1"/>
  <c r="C312" i="3" s="1"/>
  <c r="N313" i="1"/>
  <c r="C313" i="3" s="1"/>
  <c r="N314" i="1"/>
  <c r="C314" i="3" s="1"/>
  <c r="N315" i="1"/>
  <c r="C315" i="3" s="1"/>
  <c r="N316" i="1"/>
  <c r="C316" i="3" s="1"/>
  <c r="N317" i="1"/>
  <c r="C317" i="3" s="1"/>
  <c r="N318" i="1"/>
  <c r="C318" i="3" s="1"/>
  <c r="N319" i="1"/>
  <c r="C319" i="3" s="1"/>
  <c r="N320" i="1"/>
  <c r="C320" i="3" s="1"/>
  <c r="N321" i="1"/>
  <c r="C321" i="3" s="1"/>
  <c r="N322" i="1"/>
  <c r="C322" i="3" s="1"/>
  <c r="N323" i="1"/>
  <c r="C323" i="3" s="1"/>
  <c r="N324" i="1"/>
  <c r="C324" i="3" s="1"/>
  <c r="N325" i="1"/>
  <c r="C325" i="3" s="1"/>
  <c r="N326" i="1"/>
  <c r="C326" i="3" s="1"/>
  <c r="N327" i="1"/>
  <c r="C327" i="3" s="1"/>
  <c r="N328" i="1"/>
  <c r="C328" i="3" s="1"/>
  <c r="N329" i="1"/>
  <c r="C329" i="3" s="1"/>
  <c r="N330" i="1"/>
  <c r="C330" i="3" s="1"/>
  <c r="N331" i="1"/>
  <c r="C331" i="3" s="1"/>
  <c r="N332" i="1"/>
  <c r="C332" i="3" s="1"/>
  <c r="N333" i="1"/>
  <c r="C333" i="3" s="1"/>
  <c r="N334" i="1"/>
  <c r="C334" i="3" s="1"/>
  <c r="N335" i="1"/>
  <c r="C335" i="3" s="1"/>
  <c r="N336" i="1"/>
  <c r="C336" i="3" s="1"/>
  <c r="N337" i="1"/>
  <c r="C337" i="3" s="1"/>
  <c r="N338" i="1"/>
  <c r="C338" i="3" s="1"/>
  <c r="N339" i="1"/>
  <c r="C339" i="3" s="1"/>
  <c r="N340" i="1"/>
  <c r="C340" i="3" s="1"/>
  <c r="N341" i="1"/>
  <c r="C341" i="3" s="1"/>
  <c r="N342" i="1"/>
  <c r="C342" i="3" s="1"/>
  <c r="N343" i="1"/>
  <c r="C343" i="3" s="1"/>
  <c r="N344" i="1"/>
  <c r="C344" i="3" s="1"/>
  <c r="N345" i="1"/>
  <c r="C345" i="3" s="1"/>
  <c r="N346" i="1"/>
  <c r="C346" i="3" s="1"/>
  <c r="N347" i="1"/>
  <c r="C347" i="3" s="1"/>
  <c r="N348" i="1"/>
  <c r="C348" i="3" s="1"/>
  <c r="N349" i="1"/>
  <c r="C349" i="3" s="1"/>
  <c r="N350" i="1"/>
  <c r="C350" i="3" s="1"/>
  <c r="N351" i="1"/>
  <c r="C351" i="3" s="1"/>
  <c r="N352" i="1"/>
  <c r="C352" i="3" s="1"/>
  <c r="N353" i="1"/>
  <c r="C353" i="3" s="1"/>
  <c r="N354" i="1"/>
  <c r="C354" i="3" s="1"/>
  <c r="N355" i="1"/>
  <c r="C355" i="3" s="1"/>
  <c r="N356" i="1"/>
  <c r="C356" i="3" s="1"/>
  <c r="N357" i="1"/>
  <c r="C357" i="3" s="1"/>
  <c r="N358" i="1"/>
  <c r="C358" i="3" s="1"/>
  <c r="N359" i="1"/>
  <c r="C359" i="3" s="1"/>
  <c r="N360" i="1"/>
  <c r="C360" i="3" s="1"/>
  <c r="N361" i="1"/>
  <c r="C361" i="3" s="1"/>
  <c r="N362" i="1"/>
  <c r="C362" i="3" s="1"/>
  <c r="N363" i="1"/>
  <c r="C363" i="3" s="1"/>
  <c r="N364" i="1"/>
  <c r="C364" i="3" s="1"/>
  <c r="N365" i="1"/>
  <c r="C365" i="3" s="1"/>
  <c r="N366" i="1"/>
  <c r="C366" i="3" s="1"/>
  <c r="N367" i="1"/>
  <c r="C367" i="3" s="1"/>
  <c r="N368" i="1"/>
  <c r="C368" i="3" s="1"/>
  <c r="N369" i="1"/>
  <c r="C369" i="3" s="1"/>
  <c r="N370" i="1"/>
  <c r="C370" i="3" s="1"/>
  <c r="N371" i="1"/>
  <c r="C371" i="3" s="1"/>
  <c r="N372" i="1"/>
  <c r="C372" i="3" s="1"/>
  <c r="N373" i="1"/>
  <c r="C373" i="3" s="1"/>
  <c r="N374" i="1"/>
  <c r="C374" i="3" s="1"/>
  <c r="N375" i="1"/>
  <c r="C375" i="3" s="1"/>
  <c r="N376" i="1"/>
  <c r="C376" i="3" s="1"/>
  <c r="N377" i="1"/>
  <c r="C377" i="3" s="1"/>
  <c r="N378" i="1"/>
  <c r="C378" i="3" s="1"/>
  <c r="N379" i="1"/>
  <c r="C379" i="3" s="1"/>
  <c r="N380" i="1"/>
  <c r="C380" i="3" s="1"/>
  <c r="N381" i="1"/>
  <c r="C381" i="3" s="1"/>
  <c r="N382" i="1"/>
  <c r="C382" i="3" s="1"/>
  <c r="N383" i="1"/>
  <c r="C383" i="3" s="1"/>
  <c r="N384" i="1"/>
  <c r="C384" i="3" s="1"/>
  <c r="N385" i="1"/>
  <c r="C385" i="3" s="1"/>
  <c r="N386" i="1"/>
  <c r="C386" i="3" s="1"/>
  <c r="N387" i="1"/>
  <c r="C387" i="3" s="1"/>
  <c r="N388" i="1"/>
  <c r="C388" i="3" s="1"/>
  <c r="N389" i="1"/>
  <c r="C389" i="3" s="1"/>
  <c r="N390" i="1"/>
  <c r="C390" i="3" s="1"/>
  <c r="N391" i="1"/>
  <c r="C391" i="3" s="1"/>
  <c r="N392" i="1"/>
  <c r="C392" i="3" s="1"/>
  <c r="N393" i="1"/>
  <c r="C393" i="3" s="1"/>
  <c r="N394" i="1"/>
  <c r="C394" i="3" s="1"/>
  <c r="N395" i="1"/>
  <c r="C395" i="3" s="1"/>
  <c r="N396" i="1"/>
  <c r="C396" i="3" s="1"/>
  <c r="N397" i="1"/>
  <c r="C397" i="3" s="1"/>
  <c r="N398" i="1"/>
  <c r="C398" i="3" s="1"/>
  <c r="N399" i="1"/>
  <c r="C399" i="3" s="1"/>
  <c r="N400" i="1"/>
  <c r="C400" i="3" s="1"/>
  <c r="N401" i="1"/>
  <c r="C401" i="3" s="1"/>
  <c r="N402" i="1"/>
  <c r="C402" i="3" s="1"/>
  <c r="N403" i="1"/>
  <c r="C403" i="3" s="1"/>
  <c r="N404" i="1"/>
  <c r="C404" i="3" s="1"/>
  <c r="N405" i="1"/>
  <c r="C405" i="3" s="1"/>
  <c r="N406" i="1"/>
  <c r="C406" i="3" s="1"/>
  <c r="N407" i="1"/>
  <c r="C407" i="3" s="1"/>
  <c r="N408" i="1"/>
  <c r="C408" i="3" s="1"/>
  <c r="N409" i="1"/>
  <c r="C409" i="3" s="1"/>
  <c r="N410" i="1"/>
  <c r="C410" i="3" s="1"/>
  <c r="N411" i="1"/>
  <c r="C411" i="3" s="1"/>
  <c r="N412" i="1"/>
  <c r="C412" i="3" s="1"/>
  <c r="N413" i="1"/>
  <c r="C413" i="3" s="1"/>
  <c r="N414" i="1"/>
  <c r="C414" i="3" s="1"/>
  <c r="N415" i="1"/>
  <c r="C415" i="3" s="1"/>
  <c r="N416" i="1"/>
  <c r="C416" i="3" s="1"/>
  <c r="N417" i="1"/>
  <c r="C417" i="3" s="1"/>
  <c r="N418" i="1"/>
  <c r="C418" i="3" s="1"/>
  <c r="N419" i="1"/>
  <c r="C419" i="3" s="1"/>
  <c r="N420" i="1"/>
  <c r="C420" i="3" s="1"/>
  <c r="N421" i="1"/>
  <c r="C421" i="3" s="1"/>
  <c r="N422" i="1"/>
  <c r="C422" i="3" s="1"/>
  <c r="N423" i="1"/>
  <c r="C423" i="3" s="1"/>
  <c r="N424" i="1"/>
  <c r="C424" i="3" s="1"/>
  <c r="N425" i="1"/>
  <c r="C425" i="3" s="1"/>
  <c r="N426" i="1"/>
  <c r="C426" i="3" s="1"/>
  <c r="N427" i="1"/>
  <c r="C427" i="3" s="1"/>
  <c r="N428" i="1"/>
  <c r="C428" i="3" s="1"/>
  <c r="N429" i="1"/>
  <c r="C429" i="3" s="1"/>
  <c r="N430" i="1"/>
  <c r="C430" i="3" s="1"/>
  <c r="N431" i="1"/>
  <c r="C431" i="3" s="1"/>
  <c r="N432" i="1"/>
  <c r="C432" i="3" s="1"/>
  <c r="N433" i="1"/>
  <c r="C433" i="3" s="1"/>
  <c r="N434" i="1"/>
  <c r="C434" i="3" s="1"/>
  <c r="N435" i="1"/>
  <c r="C435" i="3" s="1"/>
  <c r="N436" i="1"/>
  <c r="C436" i="3" s="1"/>
  <c r="N437" i="1"/>
  <c r="C437" i="3" s="1"/>
  <c r="N438" i="1"/>
  <c r="C438" i="3" s="1"/>
  <c r="N439" i="1"/>
  <c r="C439" i="3" s="1"/>
  <c r="N440" i="1"/>
  <c r="C440" i="3" s="1"/>
  <c r="N441" i="1"/>
  <c r="C441" i="3" s="1"/>
  <c r="N442" i="1"/>
  <c r="C442" i="3" s="1"/>
  <c r="N443" i="1"/>
  <c r="C443" i="3" s="1"/>
  <c r="N444" i="1"/>
  <c r="C444" i="3" s="1"/>
  <c r="N445" i="1"/>
  <c r="C445" i="3" s="1"/>
  <c r="N446" i="1"/>
  <c r="C446" i="3" s="1"/>
  <c r="N447" i="1"/>
  <c r="C447" i="3" s="1"/>
  <c r="N448" i="1"/>
  <c r="C448" i="3" s="1"/>
  <c r="N449" i="1"/>
  <c r="C449" i="3" s="1"/>
  <c r="N450" i="1"/>
  <c r="C450" i="3" s="1"/>
  <c r="N451" i="1"/>
  <c r="C451" i="3" s="1"/>
  <c r="N452" i="1"/>
  <c r="C452" i="3" s="1"/>
  <c r="N453" i="1"/>
  <c r="C453" i="3" s="1"/>
  <c r="N454" i="1"/>
  <c r="C454" i="3" s="1"/>
  <c r="N455" i="1"/>
  <c r="C455" i="3" s="1"/>
  <c r="N456" i="1"/>
  <c r="C456" i="3" s="1"/>
  <c r="N457" i="1"/>
  <c r="C457" i="3" s="1"/>
  <c r="N458" i="1"/>
  <c r="C458" i="3" s="1"/>
  <c r="N459" i="1"/>
  <c r="C459" i="3" s="1"/>
  <c r="N460" i="1"/>
  <c r="C460" i="3" s="1"/>
  <c r="N461" i="1"/>
  <c r="C461" i="3" s="1"/>
  <c r="N462" i="1"/>
  <c r="C462" i="3" s="1"/>
  <c r="N463" i="1"/>
  <c r="C463" i="3" s="1"/>
  <c r="N464" i="1"/>
  <c r="C464" i="3" s="1"/>
  <c r="N465" i="1"/>
  <c r="C465" i="3" s="1"/>
  <c r="N466" i="1"/>
  <c r="C466" i="3" s="1"/>
  <c r="N467" i="1"/>
  <c r="C467" i="3" s="1"/>
  <c r="N468" i="1"/>
  <c r="C468" i="3" s="1"/>
  <c r="N469" i="1"/>
  <c r="C469" i="3" s="1"/>
  <c r="N470" i="1"/>
  <c r="C470" i="3" s="1"/>
  <c r="N471" i="1"/>
  <c r="C471" i="3" s="1"/>
  <c r="N472" i="1"/>
  <c r="C472" i="3" s="1"/>
  <c r="N473" i="1"/>
  <c r="C473" i="3" s="1"/>
  <c r="N474" i="1"/>
  <c r="C474" i="3" s="1"/>
  <c r="N475" i="1"/>
  <c r="C475" i="3" s="1"/>
  <c r="N476" i="1"/>
  <c r="C476" i="3" s="1"/>
  <c r="N477" i="1"/>
  <c r="C477" i="3" s="1"/>
  <c r="N478" i="1"/>
  <c r="C478" i="3" s="1"/>
  <c r="N479" i="1"/>
  <c r="C479" i="3" s="1"/>
  <c r="N480" i="1"/>
  <c r="C480" i="3" s="1"/>
  <c r="N481" i="1"/>
  <c r="C481" i="3" s="1"/>
  <c r="N482" i="1"/>
  <c r="C482" i="3" s="1"/>
  <c r="N483" i="1"/>
  <c r="C483" i="3" s="1"/>
  <c r="N484" i="1"/>
  <c r="C484" i="3" s="1"/>
  <c r="N485" i="1"/>
  <c r="C485" i="3" s="1"/>
  <c r="N486" i="1"/>
  <c r="C486" i="3" s="1"/>
  <c r="N487" i="1"/>
  <c r="C487" i="3" s="1"/>
  <c r="N488" i="1"/>
  <c r="C488" i="3" s="1"/>
  <c r="N489" i="1"/>
  <c r="C489" i="3" s="1"/>
  <c r="N490" i="1"/>
  <c r="C490" i="3" s="1"/>
  <c r="N491" i="1"/>
  <c r="C491" i="3" s="1"/>
  <c r="N492" i="1"/>
  <c r="C492" i="3" s="1"/>
  <c r="N493" i="1"/>
  <c r="C493" i="3" s="1"/>
  <c r="N494" i="1"/>
  <c r="C494" i="3" s="1"/>
  <c r="N495" i="1"/>
  <c r="C495" i="3" s="1"/>
  <c r="N496" i="1"/>
  <c r="C496" i="3" s="1"/>
  <c r="N497" i="1"/>
  <c r="C497" i="3" s="1"/>
  <c r="N498" i="1"/>
  <c r="C498" i="3" s="1"/>
  <c r="N499" i="1"/>
  <c r="C499" i="3" s="1"/>
  <c r="N500" i="1"/>
  <c r="C500" i="3" s="1"/>
  <c r="N501" i="1"/>
  <c r="C501" i="3" s="1"/>
  <c r="N502" i="1"/>
  <c r="C502" i="3" s="1"/>
  <c r="N503" i="1"/>
  <c r="C503" i="3" s="1"/>
  <c r="N504" i="1"/>
  <c r="C504" i="3" s="1"/>
  <c r="N505" i="1"/>
  <c r="C505" i="3" s="1"/>
  <c r="N506" i="1"/>
  <c r="C506" i="3" s="1"/>
  <c r="N507" i="1"/>
  <c r="C507" i="3" s="1"/>
  <c r="N508" i="1"/>
  <c r="C508" i="3" s="1"/>
  <c r="N509" i="1"/>
  <c r="C509" i="3" s="1"/>
  <c r="N510" i="1"/>
  <c r="C510" i="3" s="1"/>
  <c r="N511" i="1"/>
  <c r="C511" i="3" s="1"/>
  <c r="N512" i="1"/>
  <c r="C512" i="3" s="1"/>
  <c r="N513" i="1"/>
  <c r="C513" i="3" s="1"/>
  <c r="N514" i="1"/>
  <c r="C514" i="3" s="1"/>
  <c r="N515" i="1"/>
  <c r="C515" i="3" s="1"/>
  <c r="N516" i="1"/>
  <c r="C516" i="3" s="1"/>
  <c r="N517" i="1"/>
  <c r="C517" i="3" s="1"/>
  <c r="N518" i="1"/>
  <c r="C518" i="3" s="1"/>
  <c r="N519" i="1"/>
  <c r="C519" i="3" s="1"/>
  <c r="N520" i="1"/>
  <c r="C520" i="3" s="1"/>
  <c r="N521" i="1"/>
  <c r="C521" i="3" s="1"/>
  <c r="N522" i="1"/>
  <c r="C522" i="3" s="1"/>
  <c r="N523" i="1"/>
  <c r="C523" i="3" s="1"/>
  <c r="N524" i="1"/>
  <c r="C524" i="3" s="1"/>
  <c r="N525" i="1"/>
  <c r="C525" i="3" s="1"/>
  <c r="N526" i="1"/>
  <c r="C526" i="3" s="1"/>
  <c r="N527" i="1"/>
  <c r="C527" i="3" s="1"/>
  <c r="N528" i="1"/>
  <c r="C528" i="3" s="1"/>
  <c r="N529" i="1"/>
  <c r="C529" i="3" s="1"/>
  <c r="N530" i="1"/>
  <c r="C530" i="3" s="1"/>
  <c r="N531" i="1"/>
  <c r="C531" i="3" s="1"/>
  <c r="N532" i="1"/>
  <c r="C532" i="3" s="1"/>
  <c r="N533" i="1"/>
  <c r="C533" i="3" s="1"/>
  <c r="N534" i="1"/>
  <c r="C534" i="3" s="1"/>
  <c r="N535" i="1"/>
  <c r="C535" i="3" s="1"/>
  <c r="N536" i="1"/>
  <c r="C536" i="3" s="1"/>
  <c r="N537" i="1"/>
  <c r="C537" i="3" s="1"/>
  <c r="N538" i="1"/>
  <c r="C538" i="3" s="1"/>
  <c r="N539" i="1"/>
  <c r="C539" i="3" s="1"/>
  <c r="N540" i="1"/>
  <c r="C540" i="3" s="1"/>
  <c r="N541" i="1"/>
  <c r="C541" i="3" s="1"/>
  <c r="N542" i="1"/>
  <c r="C542" i="3" s="1"/>
  <c r="N543" i="1"/>
  <c r="C543" i="3" s="1"/>
  <c r="N544" i="1"/>
  <c r="C544" i="3" s="1"/>
  <c r="N545" i="1"/>
  <c r="C545" i="3" s="1"/>
  <c r="N546" i="1"/>
  <c r="C546" i="3" s="1"/>
  <c r="N547" i="1"/>
  <c r="C547" i="3" s="1"/>
  <c r="N548" i="1"/>
  <c r="C548" i="3" s="1"/>
  <c r="N549" i="1"/>
  <c r="C549" i="3" s="1"/>
  <c r="N550" i="1"/>
  <c r="C550" i="3" s="1"/>
  <c r="N551" i="1"/>
  <c r="C551" i="3" s="1"/>
  <c r="N552" i="1"/>
  <c r="C552" i="3" s="1"/>
  <c r="N553" i="1"/>
  <c r="C553" i="3" s="1"/>
  <c r="N554" i="1"/>
  <c r="C554" i="3" s="1"/>
  <c r="N555" i="1"/>
  <c r="C555" i="3" s="1"/>
  <c r="N556" i="1"/>
  <c r="C556" i="3" s="1"/>
  <c r="N557" i="1"/>
  <c r="C557" i="3" s="1"/>
  <c r="N558" i="1"/>
  <c r="C558" i="3" s="1"/>
  <c r="N559" i="1"/>
  <c r="C559" i="3" s="1"/>
  <c r="N560" i="1"/>
  <c r="C560" i="3" s="1"/>
  <c r="N561" i="1"/>
  <c r="C561" i="3" s="1"/>
  <c r="N562" i="1"/>
  <c r="C562" i="3" s="1"/>
  <c r="N563" i="1"/>
  <c r="C563" i="3" s="1"/>
  <c r="N564" i="1"/>
  <c r="C564" i="3" s="1"/>
  <c r="N565" i="1"/>
  <c r="C565" i="3" s="1"/>
  <c r="N566" i="1"/>
  <c r="C566" i="3" s="1"/>
  <c r="N567" i="1"/>
  <c r="C567" i="3" s="1"/>
  <c r="N568" i="1"/>
  <c r="C568" i="3" s="1"/>
  <c r="N569" i="1"/>
  <c r="C569" i="3" s="1"/>
  <c r="N570" i="1"/>
  <c r="C570" i="3" s="1"/>
  <c r="N571" i="1"/>
  <c r="C571" i="3" s="1"/>
  <c r="N572" i="1"/>
  <c r="C572" i="3" s="1"/>
  <c r="N573" i="1"/>
  <c r="C573" i="3" s="1"/>
  <c r="N4" i="1"/>
  <c r="C4" i="3" s="1"/>
  <c r="E4" i="3" s="1"/>
  <c r="N574" i="1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4" i="5"/>
  <c r="J579" i="5"/>
  <c r="I579" i="5"/>
  <c r="H579" i="5"/>
  <c r="G579" i="5"/>
  <c r="F579" i="5"/>
  <c r="D571" i="3" l="1"/>
  <c r="D570" i="3"/>
  <c r="D567" i="3"/>
  <c r="D566" i="3"/>
  <c r="D563" i="3"/>
  <c r="D562" i="3"/>
  <c r="D558" i="3"/>
  <c r="D554" i="3"/>
  <c r="D551" i="3"/>
  <c r="D550" i="3"/>
  <c r="D547" i="3"/>
  <c r="D546" i="3"/>
  <c r="D543" i="3"/>
  <c r="D542" i="3"/>
  <c r="D539" i="3"/>
  <c r="D538" i="3"/>
  <c r="D535" i="3"/>
  <c r="D534" i="3"/>
  <c r="D531" i="3"/>
  <c r="D530" i="3"/>
  <c r="D526" i="3"/>
  <c r="D522" i="3"/>
  <c r="D519" i="3"/>
  <c r="D518" i="3"/>
  <c r="D515" i="3"/>
  <c r="D514" i="3"/>
  <c r="D511" i="3"/>
  <c r="D510" i="3"/>
  <c r="D507" i="3"/>
  <c r="D506" i="3"/>
  <c r="D503" i="3"/>
  <c r="D502" i="3"/>
  <c r="D499" i="3"/>
  <c r="D498" i="3"/>
  <c r="D494" i="3"/>
  <c r="D490" i="3"/>
  <c r="D487" i="3"/>
  <c r="D486" i="3"/>
  <c r="D483" i="3"/>
  <c r="D482" i="3"/>
  <c r="D479" i="3"/>
  <c r="D478" i="3"/>
  <c r="D475" i="3"/>
  <c r="D474" i="3"/>
  <c r="D471" i="3"/>
  <c r="D470" i="3"/>
  <c r="D467" i="3"/>
  <c r="D466" i="3"/>
  <c r="D462" i="3"/>
  <c r="D458" i="3"/>
  <c r="D455" i="3"/>
  <c r="D454" i="3"/>
  <c r="D451" i="3"/>
  <c r="D450" i="3"/>
  <c r="D447" i="3"/>
  <c r="D446" i="3"/>
  <c r="D443" i="3"/>
  <c r="D442" i="3"/>
  <c r="D439" i="3"/>
  <c r="D438" i="3"/>
  <c r="D435" i="3"/>
  <c r="D434" i="3"/>
  <c r="D430" i="3"/>
  <c r="D426" i="3"/>
  <c r="D423" i="3"/>
  <c r="D422" i="3"/>
  <c r="D419" i="3"/>
  <c r="D418" i="3"/>
  <c r="D415" i="3"/>
  <c r="D414" i="3"/>
  <c r="D411" i="3"/>
  <c r="D410" i="3"/>
  <c r="D407" i="3"/>
  <c r="D406" i="3"/>
  <c r="D403" i="3"/>
  <c r="D402" i="3"/>
  <c r="D398" i="3"/>
  <c r="D394" i="3"/>
  <c r="D391" i="3"/>
  <c r="D390" i="3"/>
  <c r="D387" i="3"/>
  <c r="D386" i="3"/>
  <c r="D383" i="3"/>
  <c r="D382" i="3"/>
  <c r="D379" i="3"/>
  <c r="D378" i="3"/>
  <c r="D375" i="3"/>
  <c r="D374" i="3"/>
  <c r="D371" i="3"/>
  <c r="D370" i="3"/>
  <c r="D366" i="3"/>
  <c r="D362" i="3"/>
  <c r="D359" i="3"/>
  <c r="D358" i="3"/>
  <c r="D355" i="3"/>
  <c r="D354" i="3"/>
  <c r="D351" i="3"/>
  <c r="D350" i="3"/>
  <c r="D347" i="3"/>
  <c r="D346" i="3"/>
  <c r="D343" i="3"/>
  <c r="D342" i="3"/>
  <c r="D339" i="3"/>
  <c r="D338" i="3"/>
  <c r="D334" i="3"/>
  <c r="D331" i="3"/>
  <c r="D330" i="3"/>
  <c r="D326" i="3"/>
  <c r="D323" i="3"/>
  <c r="D322" i="3"/>
  <c r="D319" i="3"/>
  <c r="D318" i="3"/>
  <c r="D315" i="3"/>
  <c r="D314" i="3"/>
  <c r="D311" i="3"/>
  <c r="D310" i="3"/>
  <c r="D307" i="3"/>
  <c r="D306" i="3"/>
  <c r="D302" i="3"/>
  <c r="D299" i="3"/>
  <c r="D298" i="3"/>
  <c r="D294" i="3"/>
  <c r="D291" i="3"/>
  <c r="D290" i="3"/>
  <c r="D287" i="3"/>
  <c r="D286" i="3"/>
  <c r="D283" i="3"/>
  <c r="D282" i="3"/>
  <c r="D279" i="3"/>
  <c r="D278" i="3"/>
  <c r="D275" i="3"/>
  <c r="D274" i="3"/>
  <c r="D270" i="3"/>
  <c r="D268" i="3"/>
  <c r="D267" i="3"/>
  <c r="D266" i="3"/>
  <c r="D263" i="3"/>
  <c r="D262" i="3"/>
  <c r="D259" i="3"/>
  <c r="D258" i="3"/>
  <c r="D256" i="3"/>
  <c r="D254" i="3"/>
  <c r="D252" i="3"/>
  <c r="D251" i="3"/>
  <c r="D250" i="3"/>
  <c r="D247" i="3"/>
  <c r="D246" i="3"/>
  <c r="D243" i="3"/>
  <c r="D242" i="3"/>
  <c r="D240" i="3"/>
  <c r="D238" i="3"/>
  <c r="D236" i="3"/>
  <c r="D235" i="3"/>
  <c r="D234" i="3"/>
  <c r="D231" i="3"/>
  <c r="D230" i="3"/>
  <c r="D227" i="3"/>
  <c r="D226" i="3"/>
  <c r="D224" i="3"/>
  <c r="D222" i="3"/>
  <c r="D220" i="3"/>
  <c r="D219" i="3"/>
  <c r="D218" i="3"/>
  <c r="D215" i="3"/>
  <c r="D214" i="3"/>
  <c r="D211" i="3"/>
  <c r="D210" i="3"/>
  <c r="D208" i="3"/>
  <c r="D206" i="3"/>
  <c r="D204" i="3"/>
  <c r="D203" i="3"/>
  <c r="D202" i="3"/>
  <c r="D199" i="3"/>
  <c r="D198" i="3"/>
  <c r="D195" i="3"/>
  <c r="D194" i="3"/>
  <c r="D192" i="3"/>
  <c r="D190" i="3"/>
  <c r="D188" i="3"/>
  <c r="D187" i="3"/>
  <c r="D186" i="3"/>
  <c r="D183" i="3"/>
  <c r="D182" i="3"/>
  <c r="D179" i="3"/>
  <c r="D178" i="3"/>
  <c r="D176" i="3"/>
  <c r="D174" i="3"/>
  <c r="D172" i="3"/>
  <c r="D171" i="3"/>
  <c r="D170" i="3"/>
  <c r="D167" i="3"/>
  <c r="D166" i="3"/>
  <c r="D163" i="3"/>
  <c r="D162" i="3"/>
  <c r="D160" i="3"/>
  <c r="D158" i="3"/>
  <c r="D156" i="3"/>
  <c r="D155" i="3"/>
  <c r="D154" i="3"/>
  <c r="D151" i="3"/>
  <c r="D150" i="3"/>
  <c r="D147" i="3"/>
  <c r="D146" i="3"/>
  <c r="D144" i="3"/>
  <c r="D142" i="3"/>
  <c r="D140" i="3"/>
  <c r="D139" i="3"/>
  <c r="D138" i="3"/>
  <c r="D135" i="3"/>
  <c r="D134" i="3"/>
  <c r="D132" i="3"/>
  <c r="D131" i="3"/>
  <c r="D130" i="3"/>
  <c r="D128" i="3"/>
  <c r="D126" i="3"/>
  <c r="D124" i="3"/>
  <c r="D123" i="3"/>
  <c r="D122" i="3"/>
  <c r="D119" i="3"/>
  <c r="D118" i="3"/>
  <c r="D116" i="3"/>
  <c r="D115" i="3"/>
  <c r="D114" i="3"/>
  <c r="D112" i="3"/>
  <c r="D110" i="3"/>
  <c r="D108" i="3"/>
  <c r="D107" i="3"/>
  <c r="D106" i="3"/>
  <c r="D103" i="3"/>
  <c r="D102" i="3"/>
  <c r="D100" i="3"/>
  <c r="D99" i="3"/>
  <c r="D98" i="3"/>
  <c r="D96" i="3"/>
  <c r="D95" i="3"/>
  <c r="D94" i="3"/>
  <c r="D92" i="3"/>
  <c r="D91" i="3"/>
  <c r="D90" i="3"/>
  <c r="D87" i="3"/>
  <c r="D86" i="3"/>
  <c r="D84" i="3"/>
  <c r="D83" i="3"/>
  <c r="D82" i="3"/>
  <c r="D79" i="3"/>
  <c r="D78" i="3"/>
  <c r="D76" i="3"/>
  <c r="D75" i="3"/>
  <c r="D74" i="3"/>
  <c r="D72" i="3"/>
  <c r="D71" i="3"/>
  <c r="D70" i="3"/>
  <c r="D68" i="3"/>
  <c r="D67" i="3"/>
  <c r="D66" i="3"/>
  <c r="D64" i="3"/>
  <c r="D63" i="3"/>
  <c r="D62" i="3"/>
  <c r="D60" i="3"/>
  <c r="D59" i="3"/>
  <c r="D58" i="3"/>
  <c r="D56" i="3"/>
  <c r="D55" i="3"/>
  <c r="D54" i="3"/>
  <c r="D52" i="3"/>
  <c r="D50" i="3"/>
  <c r="D48" i="3"/>
  <c r="D47" i="3"/>
  <c r="D46" i="3"/>
  <c r="D44" i="3"/>
  <c r="D43" i="3"/>
  <c r="D42" i="3"/>
  <c r="D39" i="3"/>
  <c r="D38" i="3"/>
  <c r="D36" i="3"/>
  <c r="D35" i="3"/>
  <c r="D34" i="3"/>
  <c r="D32" i="3"/>
  <c r="D31" i="3"/>
  <c r="D30" i="3"/>
  <c r="D28" i="3"/>
  <c r="D27" i="3"/>
  <c r="D26" i="3"/>
  <c r="D24" i="3"/>
  <c r="D23" i="3"/>
  <c r="D22" i="3"/>
  <c r="D20" i="3"/>
  <c r="D19" i="3"/>
  <c r="D18" i="3"/>
  <c r="D16" i="3"/>
  <c r="D14" i="3"/>
  <c r="D12" i="3"/>
  <c r="D10" i="3"/>
  <c r="D7" i="3"/>
  <c r="D6" i="3"/>
  <c r="D8" i="3"/>
  <c r="D11" i="3"/>
  <c r="D15" i="3"/>
  <c r="D40" i="3"/>
  <c r="D51" i="3"/>
  <c r="D80" i="3"/>
  <c r="D88" i="3"/>
  <c r="D104" i="3"/>
  <c r="D111" i="3"/>
  <c r="D120" i="3"/>
  <c r="D127" i="3"/>
  <c r="D136" i="3"/>
  <c r="D143" i="3"/>
  <c r="D148" i="3"/>
  <c r="D152" i="3"/>
  <c r="D159" i="3"/>
  <c r="D164" i="3"/>
  <c r="D168" i="3"/>
  <c r="D175" i="3"/>
  <c r="D180" i="3"/>
  <c r="D184" i="3"/>
  <c r="D191" i="3"/>
  <c r="D196" i="3"/>
  <c r="D200" i="3"/>
  <c r="D207" i="3"/>
  <c r="D212" i="3"/>
  <c r="D216" i="3"/>
  <c r="D223" i="3"/>
  <c r="D228" i="3"/>
  <c r="D232" i="3"/>
  <c r="D239" i="3"/>
  <c r="D244" i="3"/>
  <c r="D248" i="3"/>
  <c r="D255" i="3"/>
  <c r="D260" i="3"/>
  <c r="D264" i="3"/>
  <c r="D271" i="3"/>
  <c r="D272" i="3"/>
  <c r="D276" i="3"/>
  <c r="D280" i="3"/>
  <c r="D284" i="3"/>
  <c r="D288" i="3"/>
  <c r="D292" i="3"/>
  <c r="D295" i="3"/>
  <c r="D296" i="3"/>
  <c r="D300" i="3"/>
  <c r="D303" i="3"/>
  <c r="D304" i="3"/>
  <c r="D308" i="3"/>
  <c r="D312" i="3"/>
  <c r="D316" i="3"/>
  <c r="D320" i="3"/>
  <c r="D324" i="3"/>
  <c r="D327" i="3"/>
  <c r="D328" i="3"/>
  <c r="D332" i="3"/>
  <c r="D335" i="3"/>
  <c r="D336" i="3"/>
  <c r="D340" i="3"/>
  <c r="D344" i="3"/>
  <c r="D5" i="3"/>
  <c r="D9" i="3"/>
  <c r="D13" i="3"/>
  <c r="D17" i="3"/>
  <c r="D21" i="3"/>
  <c r="D25" i="3"/>
  <c r="D29" i="3"/>
  <c r="D33" i="3"/>
  <c r="D37" i="3"/>
  <c r="D41" i="3"/>
  <c r="D45" i="3"/>
  <c r="D49" i="3"/>
  <c r="D53" i="3"/>
  <c r="D57" i="3"/>
  <c r="D61" i="3"/>
  <c r="D65" i="3"/>
  <c r="D69" i="3"/>
  <c r="D73" i="3"/>
  <c r="D77" i="3"/>
  <c r="D81" i="3"/>
  <c r="D85" i="3"/>
  <c r="D89" i="3"/>
  <c r="D93" i="3"/>
  <c r="D97" i="3"/>
  <c r="D101" i="3"/>
  <c r="D105" i="3"/>
  <c r="D109" i="3"/>
  <c r="D113" i="3"/>
  <c r="D117" i="3"/>
  <c r="D121" i="3"/>
  <c r="D125" i="3"/>
  <c r="D129" i="3"/>
  <c r="D133" i="3"/>
  <c r="D137" i="3"/>
  <c r="D141" i="3"/>
  <c r="D145" i="3"/>
  <c r="D149" i="3"/>
  <c r="D153" i="3"/>
  <c r="D157" i="3"/>
  <c r="D161" i="3"/>
  <c r="D165" i="3"/>
  <c r="D169" i="3"/>
  <c r="D173" i="3"/>
  <c r="D177" i="3"/>
  <c r="D181" i="3"/>
  <c r="D185" i="3"/>
  <c r="D189" i="3"/>
  <c r="D193" i="3"/>
  <c r="D197" i="3"/>
  <c r="D201" i="3"/>
  <c r="D205" i="3"/>
  <c r="D209" i="3"/>
  <c r="D213" i="3"/>
  <c r="D217" i="3"/>
  <c r="D221" i="3"/>
  <c r="D225" i="3"/>
  <c r="D229" i="3"/>
  <c r="D233" i="3"/>
  <c r="D237" i="3"/>
  <c r="D241" i="3"/>
  <c r="D245" i="3"/>
  <c r="D249" i="3"/>
  <c r="D253" i="3"/>
  <c r="D257" i="3"/>
  <c r="D261" i="3"/>
  <c r="D265" i="3"/>
  <c r="D269" i="3"/>
  <c r="D273" i="3"/>
  <c r="D277" i="3"/>
  <c r="D281" i="3"/>
  <c r="D285" i="3"/>
  <c r="D289" i="3"/>
  <c r="D293" i="3"/>
  <c r="D297" i="3"/>
  <c r="D301" i="3"/>
  <c r="D305" i="3"/>
  <c r="D309" i="3"/>
  <c r="D313" i="3"/>
  <c r="D317" i="3"/>
  <c r="D321" i="3"/>
  <c r="D325" i="3"/>
  <c r="D329" i="3"/>
  <c r="D333" i="3"/>
  <c r="D337" i="3"/>
  <c r="D341" i="3"/>
  <c r="D345" i="3"/>
  <c r="D348" i="3"/>
  <c r="D349" i="3"/>
  <c r="D352" i="3"/>
  <c r="D353" i="3"/>
  <c r="D356" i="3"/>
  <c r="D357" i="3"/>
  <c r="D360" i="3"/>
  <c r="D361" i="3"/>
  <c r="D363" i="3"/>
  <c r="D364" i="3"/>
  <c r="D365" i="3"/>
  <c r="D367" i="3"/>
  <c r="D368" i="3"/>
  <c r="D369" i="3"/>
  <c r="D372" i="3"/>
  <c r="D373" i="3"/>
  <c r="D376" i="3"/>
  <c r="D377" i="3"/>
  <c r="D380" i="3"/>
  <c r="D381" i="3"/>
  <c r="D384" i="3"/>
  <c r="D385" i="3"/>
  <c r="D388" i="3"/>
  <c r="D389" i="3"/>
  <c r="D392" i="3"/>
  <c r="D393" i="3"/>
  <c r="D395" i="3"/>
  <c r="D396" i="3"/>
  <c r="D397" i="3"/>
  <c r="D399" i="3"/>
  <c r="D400" i="3"/>
  <c r="D401" i="3"/>
  <c r="D404" i="3"/>
  <c r="D405" i="3"/>
  <c r="D408" i="3"/>
  <c r="D409" i="3"/>
  <c r="D412" i="3"/>
  <c r="D413" i="3"/>
  <c r="D416" i="3"/>
  <c r="D417" i="3"/>
  <c r="D420" i="3"/>
  <c r="D421" i="3"/>
  <c r="D424" i="3"/>
  <c r="D425" i="3"/>
  <c r="D427" i="3"/>
  <c r="D428" i="3"/>
  <c r="D429" i="3"/>
  <c r="D431" i="3"/>
  <c r="D432" i="3"/>
  <c r="D433" i="3"/>
  <c r="D436" i="3"/>
  <c r="D437" i="3"/>
  <c r="D440" i="3"/>
  <c r="D441" i="3"/>
  <c r="D444" i="3"/>
  <c r="D445" i="3"/>
  <c r="D448" i="3"/>
  <c r="D449" i="3"/>
  <c r="D452" i="3"/>
  <c r="D453" i="3"/>
  <c r="D456" i="3"/>
  <c r="D457" i="3"/>
  <c r="D459" i="3"/>
  <c r="D460" i="3"/>
  <c r="D461" i="3"/>
  <c r="D463" i="3"/>
  <c r="D464" i="3"/>
  <c r="D465" i="3"/>
  <c r="D468" i="3"/>
  <c r="D469" i="3"/>
  <c r="D472" i="3"/>
  <c r="D473" i="3"/>
  <c r="D476" i="3"/>
  <c r="D477" i="3"/>
  <c r="D480" i="3"/>
  <c r="D481" i="3"/>
  <c r="D484" i="3"/>
  <c r="D485" i="3"/>
  <c r="D488" i="3"/>
  <c r="D489" i="3"/>
  <c r="D491" i="3"/>
  <c r="D492" i="3"/>
  <c r="D493" i="3"/>
  <c r="D495" i="3"/>
  <c r="D496" i="3"/>
  <c r="D497" i="3"/>
  <c r="D500" i="3"/>
  <c r="D501" i="3"/>
  <c r="D504" i="3"/>
  <c r="D505" i="3"/>
  <c r="D508" i="3"/>
  <c r="D509" i="3"/>
  <c r="D512" i="3"/>
  <c r="D513" i="3"/>
  <c r="D516" i="3"/>
  <c r="D517" i="3"/>
  <c r="D520" i="3"/>
  <c r="D521" i="3"/>
  <c r="D523" i="3"/>
  <c r="D524" i="3"/>
  <c r="D525" i="3"/>
  <c r="D527" i="3"/>
  <c r="D528" i="3"/>
  <c r="D529" i="3"/>
  <c r="D532" i="3"/>
  <c r="D533" i="3"/>
  <c r="D536" i="3"/>
  <c r="D537" i="3"/>
  <c r="D540" i="3"/>
  <c r="D541" i="3"/>
  <c r="D544" i="3"/>
  <c r="D545" i="3"/>
  <c r="D548" i="3"/>
  <c r="D549" i="3"/>
  <c r="D552" i="3"/>
  <c r="D553" i="3"/>
  <c r="D555" i="3"/>
  <c r="D556" i="3"/>
  <c r="D557" i="3"/>
  <c r="D559" i="3"/>
  <c r="D560" i="3"/>
  <c r="D561" i="3"/>
  <c r="D564" i="3"/>
  <c r="D565" i="3"/>
  <c r="D568" i="3"/>
  <c r="D569" i="3"/>
  <c r="D572" i="3"/>
  <c r="D573" i="3"/>
  <c r="D4" i="3"/>
  <c r="E574" i="4" l="1"/>
  <c r="C574" i="4"/>
  <c r="F574" i="4"/>
  <c r="D574" i="3" l="1"/>
  <c r="M574" i="1" l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C579" i="1" l="1"/>
  <c r="E579" i="5"/>
  <c r="E579" i="1"/>
  <c r="D579" i="5"/>
  <c r="D579" i="1"/>
  <c r="E569" i="3"/>
  <c r="E565" i="3"/>
  <c r="E557" i="3"/>
  <c r="E553" i="3"/>
  <c r="E545" i="3"/>
  <c r="E537" i="3"/>
  <c r="E525" i="3"/>
  <c r="E513" i="3"/>
  <c r="E497" i="3"/>
  <c r="E485" i="3"/>
  <c r="E473" i="3"/>
  <c r="E461" i="3"/>
  <c r="E445" i="3"/>
  <c r="E429" i="3"/>
  <c r="E417" i="3"/>
  <c r="E405" i="3"/>
  <c r="E397" i="3"/>
  <c r="E389" i="3"/>
  <c r="E381" i="3"/>
  <c r="E373" i="3"/>
  <c r="E365" i="3"/>
  <c r="E357" i="3"/>
  <c r="E349" i="3"/>
  <c r="E341" i="3"/>
  <c r="E333" i="3"/>
  <c r="E325" i="3"/>
  <c r="E317" i="3"/>
  <c r="E313" i="3"/>
  <c r="E305" i="3"/>
  <c r="E297" i="3"/>
  <c r="E293" i="3"/>
  <c r="E285" i="3"/>
  <c r="E277" i="3"/>
  <c r="E273" i="3"/>
  <c r="E265" i="3"/>
  <c r="E257" i="3"/>
  <c r="E249" i="3"/>
  <c r="E241" i="3"/>
  <c r="E233" i="3"/>
  <c r="E225" i="3"/>
  <c r="E217" i="3"/>
  <c r="E209" i="3"/>
  <c r="E201" i="3"/>
  <c r="E193" i="3"/>
  <c r="E185" i="3"/>
  <c r="E181" i="3"/>
  <c r="E173" i="3"/>
  <c r="E165" i="3"/>
  <c r="E157" i="3"/>
  <c r="E149" i="3"/>
  <c r="E141" i="3"/>
  <c r="E133" i="3"/>
  <c r="E129" i="3"/>
  <c r="E121" i="3"/>
  <c r="E117" i="3"/>
  <c r="E113" i="3"/>
  <c r="E105" i="3"/>
  <c r="E101" i="3"/>
  <c r="E93" i="3"/>
  <c r="E89" i="3"/>
  <c r="E85" i="3"/>
  <c r="E77" i="3"/>
  <c r="E73" i="3"/>
  <c r="E69" i="3"/>
  <c r="E61" i="3"/>
  <c r="E57" i="3"/>
  <c r="E53" i="3"/>
  <c r="E49" i="3"/>
  <c r="E45" i="3"/>
  <c r="E37" i="3"/>
  <c r="E33" i="3"/>
  <c r="E29" i="3"/>
  <c r="E25" i="3"/>
  <c r="E21" i="3"/>
  <c r="E17" i="3"/>
  <c r="E13" i="3"/>
  <c r="E9" i="3"/>
  <c r="E572" i="3"/>
  <c r="E552" i="3"/>
  <c r="E532" i="3"/>
  <c r="E516" i="3"/>
  <c r="E500" i="3"/>
  <c r="E488" i="3"/>
  <c r="E476" i="3"/>
  <c r="E468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4" i="3"/>
  <c r="E400" i="3"/>
  <c r="E396" i="3"/>
  <c r="E392" i="3"/>
  <c r="E388" i="3"/>
  <c r="E384" i="3"/>
  <c r="E380" i="3"/>
  <c r="E376" i="3"/>
  <c r="E372" i="3"/>
  <c r="E368" i="3"/>
  <c r="E364" i="3"/>
  <c r="E360" i="3"/>
  <c r="E356" i="3"/>
  <c r="E352" i="3"/>
  <c r="E348" i="3"/>
  <c r="E344" i="3"/>
  <c r="E340" i="3"/>
  <c r="E336" i="3"/>
  <c r="E332" i="3"/>
  <c r="E328" i="3"/>
  <c r="E324" i="3"/>
  <c r="E320" i="3"/>
  <c r="E316" i="3"/>
  <c r="E312" i="3"/>
  <c r="E308" i="3"/>
  <c r="E304" i="3"/>
  <c r="E300" i="3"/>
  <c r="E296" i="3"/>
  <c r="E292" i="3"/>
  <c r="E288" i="3"/>
  <c r="E284" i="3"/>
  <c r="E280" i="3"/>
  <c r="E276" i="3"/>
  <c r="E272" i="3"/>
  <c r="E268" i="3"/>
  <c r="E264" i="3"/>
  <c r="E260" i="3"/>
  <c r="E256" i="3"/>
  <c r="E252" i="3"/>
  <c r="E248" i="3"/>
  <c r="E244" i="3"/>
  <c r="E240" i="3"/>
  <c r="E236" i="3"/>
  <c r="E232" i="3"/>
  <c r="E228" i="3"/>
  <c r="E224" i="3"/>
  <c r="E220" i="3"/>
  <c r="E216" i="3"/>
  <c r="E212" i="3"/>
  <c r="E208" i="3"/>
  <c r="E204" i="3"/>
  <c r="E200" i="3"/>
  <c r="E196" i="3"/>
  <c r="E192" i="3"/>
  <c r="E188" i="3"/>
  <c r="E184" i="3"/>
  <c r="E180" i="3"/>
  <c r="E176" i="3"/>
  <c r="E172" i="3"/>
  <c r="E168" i="3"/>
  <c r="E164" i="3"/>
  <c r="E160" i="3"/>
  <c r="E156" i="3"/>
  <c r="E152" i="3"/>
  <c r="E148" i="3"/>
  <c r="E144" i="3"/>
  <c r="E140" i="3"/>
  <c r="E136" i="3"/>
  <c r="E132" i="3"/>
  <c r="E128" i="3"/>
  <c r="E124" i="3"/>
  <c r="E120" i="3"/>
  <c r="E116" i="3"/>
  <c r="E112" i="3"/>
  <c r="E108" i="3"/>
  <c r="E104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E570" i="3"/>
  <c r="E566" i="3"/>
  <c r="E562" i="3"/>
  <c r="E558" i="3"/>
  <c r="E554" i="3"/>
  <c r="E550" i="3"/>
  <c r="E546" i="3"/>
  <c r="E542" i="3"/>
  <c r="E538" i="3"/>
  <c r="E534" i="3"/>
  <c r="E530" i="3"/>
  <c r="E526" i="3"/>
  <c r="E522" i="3"/>
  <c r="E518" i="3"/>
  <c r="E514" i="3"/>
  <c r="E510" i="3"/>
  <c r="E506" i="3"/>
  <c r="E502" i="3"/>
  <c r="E498" i="3"/>
  <c r="E494" i="3"/>
  <c r="E490" i="3"/>
  <c r="E486" i="3"/>
  <c r="E482" i="3"/>
  <c r="E478" i="3"/>
  <c r="E474" i="3"/>
  <c r="E470" i="3"/>
  <c r="E466" i="3"/>
  <c r="E462" i="3"/>
  <c r="E458" i="3"/>
  <c r="E454" i="3"/>
  <c r="E450" i="3"/>
  <c r="E446" i="3"/>
  <c r="E442" i="3"/>
  <c r="E438" i="3"/>
  <c r="E434" i="3"/>
  <c r="E430" i="3"/>
  <c r="E426" i="3"/>
  <c r="E422" i="3"/>
  <c r="E418" i="3"/>
  <c r="E414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350" i="3"/>
  <c r="E346" i="3"/>
  <c r="E342" i="3"/>
  <c r="E338" i="3"/>
  <c r="E334" i="3"/>
  <c r="E330" i="3"/>
  <c r="E326" i="3"/>
  <c r="E322" i="3"/>
  <c r="E318" i="3"/>
  <c r="E314" i="3"/>
  <c r="E310" i="3"/>
  <c r="E306" i="3"/>
  <c r="E302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10" i="3"/>
  <c r="E6" i="3"/>
  <c r="E573" i="3"/>
  <c r="E561" i="3"/>
  <c r="E549" i="3"/>
  <c r="E541" i="3"/>
  <c r="E533" i="3"/>
  <c r="E529" i="3"/>
  <c r="E521" i="3"/>
  <c r="E517" i="3"/>
  <c r="E509" i="3"/>
  <c r="E505" i="3"/>
  <c r="E501" i="3"/>
  <c r="E493" i="3"/>
  <c r="E489" i="3"/>
  <c r="E481" i="3"/>
  <c r="E477" i="3"/>
  <c r="E469" i="3"/>
  <c r="E465" i="3"/>
  <c r="E457" i="3"/>
  <c r="E453" i="3"/>
  <c r="E449" i="3"/>
  <c r="E441" i="3"/>
  <c r="E437" i="3"/>
  <c r="E433" i="3"/>
  <c r="E425" i="3"/>
  <c r="E421" i="3"/>
  <c r="E413" i="3"/>
  <c r="E409" i="3"/>
  <c r="E401" i="3"/>
  <c r="E393" i="3"/>
  <c r="E385" i="3"/>
  <c r="E377" i="3"/>
  <c r="E369" i="3"/>
  <c r="E361" i="3"/>
  <c r="E353" i="3"/>
  <c r="E345" i="3"/>
  <c r="E337" i="3"/>
  <c r="E329" i="3"/>
  <c r="E321" i="3"/>
  <c r="E309" i="3"/>
  <c r="E301" i="3"/>
  <c r="E289" i="3"/>
  <c r="E281" i="3"/>
  <c r="E269" i="3"/>
  <c r="E261" i="3"/>
  <c r="E253" i="3"/>
  <c r="E245" i="3"/>
  <c r="E237" i="3"/>
  <c r="E229" i="3"/>
  <c r="E221" i="3"/>
  <c r="E213" i="3"/>
  <c r="E205" i="3"/>
  <c r="E197" i="3"/>
  <c r="E189" i="3"/>
  <c r="E177" i="3"/>
  <c r="E169" i="3"/>
  <c r="E161" i="3"/>
  <c r="E153" i="3"/>
  <c r="E145" i="3"/>
  <c r="E137" i="3"/>
  <c r="E125" i="3"/>
  <c r="E109" i="3"/>
  <c r="E97" i="3"/>
  <c r="E81" i="3"/>
  <c r="E65" i="3"/>
  <c r="E41" i="3"/>
  <c r="E568" i="3"/>
  <c r="E564" i="3"/>
  <c r="E560" i="3"/>
  <c r="E556" i="3"/>
  <c r="E548" i="3"/>
  <c r="E544" i="3"/>
  <c r="E540" i="3"/>
  <c r="E536" i="3"/>
  <c r="E528" i="3"/>
  <c r="E524" i="3"/>
  <c r="E520" i="3"/>
  <c r="E512" i="3"/>
  <c r="E508" i="3"/>
  <c r="E504" i="3"/>
  <c r="E496" i="3"/>
  <c r="E492" i="3"/>
  <c r="E484" i="3"/>
  <c r="E480" i="3"/>
  <c r="E472" i="3"/>
  <c r="E464" i="3"/>
  <c r="E571" i="3"/>
  <c r="E567" i="3"/>
  <c r="E563" i="3"/>
  <c r="E559" i="3"/>
  <c r="E555" i="3"/>
  <c r="E551" i="3"/>
  <c r="E547" i="3"/>
  <c r="E543" i="3"/>
  <c r="E539" i="3"/>
  <c r="E535" i="3"/>
  <c r="E531" i="3"/>
  <c r="E527" i="3"/>
  <c r="E523" i="3"/>
  <c r="E519" i="3"/>
  <c r="E515" i="3"/>
  <c r="E511" i="3"/>
  <c r="E507" i="3"/>
  <c r="E503" i="3"/>
  <c r="E499" i="3"/>
  <c r="E495" i="3"/>
  <c r="E491" i="3"/>
  <c r="E487" i="3"/>
  <c r="E483" i="3"/>
  <c r="E479" i="3"/>
  <c r="E475" i="3"/>
  <c r="E471" i="3"/>
  <c r="E467" i="3"/>
  <c r="E463" i="3"/>
  <c r="E459" i="3"/>
  <c r="E455" i="3"/>
  <c r="E451" i="3"/>
  <c r="E447" i="3"/>
  <c r="E443" i="3"/>
  <c r="E439" i="3"/>
  <c r="E435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351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5" i="3"/>
  <c r="E574" i="3" l="1"/>
  <c r="C579" i="5"/>
  <c r="N574" i="5"/>
  <c r="C574" i="3"/>
</calcChain>
</file>

<file path=xl/sharedStrings.xml><?xml version="1.0" encoding="utf-8"?>
<sst xmlns="http://schemas.openxmlformats.org/spreadsheetml/2006/main" count="2331" uniqueCount="596">
  <si>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</si>
  <si>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</si>
  <si>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</si>
  <si>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</si>
  <si>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</si>
  <si>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</si>
  <si>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</si>
  <si>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</si>
  <si>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</si>
  <si>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</si>
  <si>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</si>
  <si>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</si>
  <si>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</si>
  <si>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</si>
  <si>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</si>
  <si>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</si>
  <si>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</si>
  <si>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</si>
  <si>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</si>
  <si>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</si>
  <si>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</si>
  <si>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</si>
  <si>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</si>
  <si>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</si>
  <si>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</si>
  <si>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</si>
  <si>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</si>
  <si>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</si>
  <si>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</si>
  <si>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</si>
  <si>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</si>
  <si>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</si>
  <si>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</si>
  <si>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</si>
  <si>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</si>
  <si>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</si>
  <si>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</si>
  <si>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</si>
  <si>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</si>
  <si>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</si>
  <si>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</si>
  <si>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</si>
  <si>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</si>
  <si>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</si>
  <si>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</si>
  <si>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</si>
  <si>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</si>
  <si>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</si>
  <si>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</si>
  <si>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</si>
  <si>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</si>
  <si>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</si>
  <si>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</si>
  <si>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</si>
  <si>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</si>
  <si>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</si>
  <si>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</si>
  <si>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</si>
  <si>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</si>
  <si>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</si>
  <si>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</si>
  <si>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</si>
  <si>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</si>
  <si>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</si>
  <si>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</si>
  <si>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</si>
  <si>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</si>
  <si>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</si>
  <si>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</si>
  <si>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</si>
  <si>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</si>
  <si>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</si>
  <si>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</si>
  <si>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</si>
  <si>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</si>
  <si>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</si>
  <si>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</si>
  <si>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</si>
  <si>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</si>
  <si>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</si>
  <si>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</si>
  <si>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</si>
  <si>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</si>
  <si>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</si>
  <si>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</si>
  <si>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</si>
  <si>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</si>
  <si>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</si>
  <si>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</si>
  <si>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</si>
  <si>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</si>
  <si>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</si>
  <si>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</si>
  <si>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</si>
  <si>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</si>
  <si>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</si>
  <si>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</si>
  <si>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</si>
  <si>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</si>
  <si>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</si>
  <si>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</si>
  <si>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</si>
  <si>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</si>
  <si>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</si>
  <si>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</si>
  <si>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</si>
  <si>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</si>
  <si>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</si>
  <si>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</si>
  <si>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</si>
  <si>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</si>
  <si>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</si>
  <si>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</si>
  <si>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</si>
  <si>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</si>
  <si>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</si>
  <si>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</si>
  <si>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</si>
  <si>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</si>
  <si>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</si>
  <si>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</si>
  <si>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</si>
  <si>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</si>
  <si>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</si>
  <si>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</si>
  <si>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</si>
  <si>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</si>
  <si>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</si>
  <si>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</si>
  <si>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</si>
  <si>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</si>
  <si>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</si>
  <si>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</si>
  <si>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</si>
  <si>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</si>
  <si>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</si>
  <si>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</si>
  <si>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</si>
  <si>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</si>
  <si>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</si>
  <si>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</si>
  <si>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</si>
  <si>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</si>
  <si>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</si>
  <si>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</si>
  <si>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</si>
  <si>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</si>
  <si>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</si>
  <si>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</si>
  <si>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</si>
  <si>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</si>
  <si>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</si>
  <si>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</si>
  <si>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</si>
  <si>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</si>
  <si>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</si>
  <si>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</si>
  <si>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</si>
  <si>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</si>
  <si>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</si>
  <si>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</si>
  <si>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</si>
  <si>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</si>
  <si>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</si>
  <si>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</si>
  <si>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</si>
  <si>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</si>
  <si>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</si>
  <si>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</si>
  <si>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</si>
  <si>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</si>
  <si>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</si>
  <si>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</si>
  <si>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</si>
  <si>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</si>
  <si>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</si>
  <si>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</si>
  <si>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</si>
  <si>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</si>
  <si>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</si>
  <si>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</si>
  <si>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</si>
  <si>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</si>
  <si>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</si>
  <si>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</si>
  <si>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</si>
  <si>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</si>
  <si>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</si>
  <si>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</si>
  <si>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</si>
  <si>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</si>
  <si>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</si>
  <si>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</si>
  <si>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</si>
  <si>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</si>
  <si>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</si>
  <si>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</si>
  <si>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</si>
  <si>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</si>
  <si>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</si>
  <si>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</si>
  <si>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</si>
  <si>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</si>
  <si>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</si>
  <si>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</si>
  <si>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</si>
  <si>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</si>
  <si>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</si>
  <si>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</si>
  <si>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</si>
  <si>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</si>
  <si>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</si>
  <si>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</si>
  <si>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</si>
  <si>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</si>
  <si>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</si>
  <si>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</si>
  <si>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</si>
  <si>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</si>
  <si>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</si>
  <si>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</si>
  <si>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</si>
  <si>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</si>
  <si>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</si>
  <si>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</si>
  <si>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</si>
  <si>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</si>
  <si>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</si>
  <si>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</si>
  <si>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</si>
  <si>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</si>
  <si>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</si>
  <si>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</si>
  <si>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</si>
  <si>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</si>
  <si>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</si>
  <si>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</si>
  <si>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</si>
  <si>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</si>
  <si>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</si>
  <si>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</si>
  <si>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</si>
  <si>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</si>
  <si>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</si>
  <si>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</si>
  <si>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</si>
  <si>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</si>
  <si>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</si>
  <si>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</si>
  <si>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</si>
  <si>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</si>
  <si>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</si>
  <si>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</si>
  <si>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</si>
  <si>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</si>
  <si>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</si>
  <si>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</si>
  <si>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</si>
  <si>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</si>
  <si>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</si>
  <si>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</si>
  <si>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</si>
  <si>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</si>
  <si>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</si>
  <si>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</si>
  <si>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</si>
  <si>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</si>
  <si>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</si>
  <si>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</si>
  <si>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</si>
  <si>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</si>
  <si>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</si>
  <si>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</si>
  <si>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</si>
  <si>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</si>
  <si>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</si>
  <si>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</si>
  <si>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</si>
  <si>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</si>
  <si>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</si>
  <si>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</si>
  <si>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</si>
  <si>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</si>
  <si>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</si>
  <si>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</si>
  <si>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</si>
  <si>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</si>
  <si>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</si>
  <si>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</si>
  <si>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</si>
  <si>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</si>
  <si>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</si>
  <si>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</si>
  <si>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</si>
  <si>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</si>
  <si>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</si>
  <si>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</si>
  <si>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</si>
  <si>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</si>
  <si>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</si>
  <si>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</si>
  <si>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</si>
  <si>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</si>
  <si>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</si>
  <si>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</si>
  <si>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</si>
  <si>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</si>
  <si>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</si>
  <si>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</si>
  <si>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</si>
  <si>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</si>
  <si>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</si>
  <si>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</si>
  <si>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</si>
  <si>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</si>
  <si>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</si>
  <si>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</si>
  <si>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</si>
  <si>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</si>
  <si>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</si>
  <si>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</si>
  <si>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</si>
  <si>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</si>
  <si>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</si>
  <si>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</si>
  <si>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</si>
  <si>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</si>
  <si>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</si>
  <si>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</si>
  <si>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</si>
  <si>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</si>
  <si>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</si>
  <si>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</si>
  <si>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</si>
  <si>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</si>
  <si>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</si>
  <si>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</si>
  <si>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</si>
  <si>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</si>
  <si>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</si>
  <si>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</si>
  <si>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</si>
  <si>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</si>
  <si>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</si>
  <si>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</si>
  <si>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</si>
  <si>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</si>
  <si>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</si>
  <si>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</si>
  <si>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</si>
  <si>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</si>
  <si>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</si>
  <si>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</si>
  <si>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</si>
  <si>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</si>
  <si>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</si>
  <si>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</si>
  <si>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</si>
  <si>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</si>
  <si>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</si>
  <si>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</si>
  <si>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</si>
  <si>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</si>
  <si>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</si>
  <si>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</si>
  <si>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</si>
  <si>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</si>
  <si>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</si>
  <si>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</si>
  <si>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</si>
  <si>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</si>
  <si>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</si>
  <si>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</si>
  <si>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</si>
  <si>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</si>
  <si>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</si>
  <si>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</si>
  <si>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</si>
  <si>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</si>
  <si>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</si>
  <si>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</si>
  <si>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</si>
  <si>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</si>
  <si>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</si>
  <si>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</si>
  <si>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</si>
  <si>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</si>
  <si>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</si>
  <si>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</si>
  <si>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</si>
  <si>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</si>
  <si>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</si>
  <si>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</si>
  <si>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</si>
  <si>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</si>
  <si>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</si>
  <si>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</si>
  <si>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</si>
  <si>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</si>
  <si>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</si>
  <si>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</si>
  <si>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</si>
  <si>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</si>
  <si>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</si>
  <si>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</si>
  <si>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</si>
  <si>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</si>
  <si>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</si>
  <si>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</si>
  <si>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</si>
  <si>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</si>
  <si>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</si>
  <si>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</si>
  <si>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</si>
  <si>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</si>
  <si>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</si>
  <si>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</si>
  <si>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</si>
  <si>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</si>
  <si>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</si>
  <si>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</si>
  <si>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</si>
  <si>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</si>
  <si>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</si>
  <si>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</si>
  <si>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</si>
  <si>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</si>
  <si>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</si>
  <si>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</si>
  <si>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</si>
  <si>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</si>
  <si>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</si>
  <si>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</si>
  <si>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</si>
  <si>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</si>
  <si>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</si>
  <si>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</si>
  <si>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</si>
  <si>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</si>
  <si>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</si>
  <si>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</si>
  <si>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</si>
  <si>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</si>
  <si>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</si>
  <si>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</si>
  <si>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</si>
  <si>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</si>
  <si>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</si>
  <si>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</si>
  <si>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</si>
  <si>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</si>
  <si>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</si>
  <si>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</si>
  <si>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</si>
  <si>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</si>
  <si>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</si>
  <si>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</si>
  <si>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</si>
  <si>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</si>
  <si>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</si>
  <si>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</si>
  <si>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</si>
  <si>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</si>
  <si>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</si>
  <si>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</si>
  <si>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</si>
  <si>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</si>
  <si>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</si>
  <si>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</si>
  <si>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</si>
  <si>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</si>
  <si>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</si>
  <si>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</si>
  <si>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</si>
  <si>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</si>
  <si>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</si>
  <si>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</si>
  <si>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</si>
  <si>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</si>
  <si>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</si>
  <si>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</si>
  <si>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</si>
  <si>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</si>
  <si>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</si>
  <si>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</si>
  <si>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</si>
  <si>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</si>
  <si>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</si>
  <si>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</si>
  <si>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</si>
  <si>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</si>
  <si>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</si>
  <si>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</si>
  <si>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</si>
  <si>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</si>
  <si>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</si>
  <si>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</si>
  <si>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</si>
  <si>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</si>
  <si>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</si>
  <si>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</si>
  <si>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</si>
  <si>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</si>
  <si>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</si>
  <si>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</si>
  <si>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</si>
  <si>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</si>
  <si>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</si>
  <si>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</si>
  <si>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</si>
  <si>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</si>
  <si>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</si>
  <si>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</si>
  <si>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</si>
  <si>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</si>
  <si>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</si>
  <si>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</si>
  <si>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</si>
  <si>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</si>
  <si>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</si>
  <si>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</si>
  <si>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</si>
  <si>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</si>
  <si>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</si>
  <si>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</si>
  <si>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</si>
  <si>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</si>
  <si>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</si>
  <si>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</si>
  <si>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</si>
  <si>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</si>
  <si>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</si>
  <si>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</si>
  <si>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</si>
  <si>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</si>
  <si>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</si>
  <si>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</si>
  <si>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</si>
  <si>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</si>
  <si>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</si>
  <si>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</si>
  <si>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</si>
  <si>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</si>
  <si>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</si>
  <si>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</si>
  <si>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</si>
  <si>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</si>
  <si>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</si>
  <si>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</si>
  <si>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</si>
  <si>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</si>
  <si>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</si>
  <si>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</si>
  <si>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</si>
  <si>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</si>
  <si>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</si>
  <si>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</si>
  <si>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</si>
  <si>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</si>
  <si>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</si>
  <si>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</si>
  <si>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</si>
  <si>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</si>
  <si>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</si>
  <si>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</si>
  <si>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</si>
  <si>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</si>
  <si>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</si>
  <si>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</si>
  <si>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</si>
  <si>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</si>
  <si>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</si>
  <si>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</si>
  <si>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</si>
  <si>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</si>
  <si>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</si>
  <si>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</si>
  <si>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</si>
  <si>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</si>
  <si>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</si>
  <si>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</si>
  <si>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</si>
  <si>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</si>
  <si>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</si>
  <si>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</si>
  <si>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</si>
  <si>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</si>
  <si>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I. Importe de las participaciones pagadas a los municipios del Estado de Oaxaca correspondiente al mes de MAYO 2020</t>
  </si>
  <si>
    <t xml:space="preserve">I. Importe de las participaciones pagadas a los municipios del Estado de Oaxaca correspondiente al AJUSTE DEFINITIVO 2019 </t>
  </si>
  <si>
    <t>AJUSTE DEFINITIVO FGP</t>
  </si>
  <si>
    <t>AJUSTE DEFINITIVO IEPS</t>
  </si>
  <si>
    <t>TOTAL AJUSTE DEFINITIVO 2019</t>
  </si>
  <si>
    <t>I. Importe de las participaciones pagadas a los municipios del Estado de Oaxaca correspondiente al mes de MAYO 2020, incluyendo el AJUSTE DEFINITIVO 2019 DEL FONDO GENERAL DE PARTICIPACIONES Y DEL FONDO IMPUESTOS ESPECIALES SOBRE PRODUCCION Y SERVICIOS</t>
  </si>
  <si>
    <t>AJUSTE DEFINITIVO FFM (NEGATIVO)</t>
  </si>
  <si>
    <t>AJUSTES DEFINITIVOS 2019</t>
  </si>
  <si>
    <t>MAYO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</si>
</sst>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30" fillId="0" borderId="13" xfId="1" applyFont="1" applyBorder="1"/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22" fillId="0" borderId="13" xfId="1" applyFont="1" applyFill="1" applyBorder="1" applyAlignment="1">
      <alignment horizontal="center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0"/>
  <sheetViews>
    <sheetView tabSelected="1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M574" sqref="M574"/>
    </sheetView>
  </sheetViews>
  <sheetFormatPr baseColWidth="10" defaultRowHeight="15" x14ac:dyDescent="0.25"/>
  <cols>
    <col min="1" max="1" width="11.42578125" style="20"/>
    <col min="2" max="2" width="34.42578125" style="20" bestFit="1" customWidth="1"/>
    <col min="3" max="3" width="18.5703125" style="20" bestFit="1" customWidth="1"/>
    <col min="4" max="4" width="13.7109375" style="20" bestFit="1" customWidth="1"/>
    <col min="5" max="5" width="12" style="20" bestFit="1" customWidth="1"/>
    <col min="6" max="6" width="17.42578125" style="20" bestFit="1" customWidth="1"/>
    <col min="7" max="7" width="13.28515625" style="20" customWidth="1"/>
    <col min="8" max="8" width="12.140625" style="20" customWidth="1"/>
    <col min="9" max="9" width="12" style="20" bestFit="1" customWidth="1"/>
    <col min="10" max="10" width="13.7109375" style="20" customWidth="1"/>
    <col min="11" max="11" width="11.42578125" style="20"/>
    <col min="12" max="12" width="12.85546875" style="20" bestFit="1" customWidth="1"/>
    <col min="13" max="13" width="14.140625" style="20" bestFit="1" customWidth="1"/>
    <col min="14" max="14" width="13.7109375" style="20" bestFit="1" customWidth="1"/>
    <col min="15" max="15" width="14.140625" style="20" bestFit="1" customWidth="1"/>
    <col min="16" max="16384" width="11.42578125" style="20"/>
  </cols>
  <sheetData>
    <row r="1" spans="1:14" ht="51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2.25" customHeight="1" thickBot="1" x14ac:dyDescent="0.3">
      <c r="A2" s="45" t="s">
        <v>592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77.25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f>+'MAYO ORD'!C4+'AJUSTE DEFINITIVO 2019 '!C4</f>
        <v>143853</v>
      </c>
      <c r="D4" s="23">
        <v>53142</v>
      </c>
      <c r="E4" s="23">
        <f>+'MAYO ORD'!E4+'AJUSTE DEFINITIVO 2019 '!E4</f>
        <v>2096</v>
      </c>
      <c r="F4" s="23">
        <v>6018</v>
      </c>
      <c r="G4" s="23">
        <v>1971</v>
      </c>
      <c r="H4" s="23">
        <v>502</v>
      </c>
      <c r="I4" s="23">
        <v>1158</v>
      </c>
      <c r="J4" s="23">
        <v>337</v>
      </c>
      <c r="K4" s="23">
        <v>0</v>
      </c>
      <c r="L4" s="23">
        <v>0</v>
      </c>
      <c r="M4" s="23">
        <v>0</v>
      </c>
      <c r="N4" s="6">
        <f>SUM(C4:M4)</f>
        <v>209077</v>
      </c>
    </row>
    <row r="5" spans="1:14" x14ac:dyDescent="0.25">
      <c r="A5" s="8">
        <v>2</v>
      </c>
      <c r="B5" s="25" t="s">
        <v>16</v>
      </c>
      <c r="C5" s="23">
        <f>+'MAYO ORD'!C5+'AJUSTE DEFINITIVO 2019 '!C5</f>
        <v>3591894</v>
      </c>
      <c r="D5" s="23">
        <v>796932</v>
      </c>
      <c r="E5" s="23">
        <f>+'MAYO ORD'!E5+'AJUSTE DEFINITIVO 2019 '!E5</f>
        <v>35338</v>
      </c>
      <c r="F5" s="23">
        <v>78159</v>
      </c>
      <c r="G5" s="23">
        <v>94925</v>
      </c>
      <c r="H5" s="23">
        <v>7765</v>
      </c>
      <c r="I5" s="23">
        <v>63055</v>
      </c>
      <c r="J5" s="23">
        <v>4426</v>
      </c>
      <c r="K5" s="23">
        <v>0</v>
      </c>
      <c r="L5" s="23">
        <v>195572</v>
      </c>
      <c r="M5" s="23">
        <v>0</v>
      </c>
      <c r="N5" s="6">
        <f t="shared" ref="N5:N68" si="0">SUM(C5:M5)</f>
        <v>4868066</v>
      </c>
    </row>
    <row r="6" spans="1:14" x14ac:dyDescent="0.25">
      <c r="A6" s="9">
        <v>3</v>
      </c>
      <c r="B6" s="25" t="s">
        <v>17</v>
      </c>
      <c r="C6" s="23">
        <f>+'MAYO ORD'!C6+'AJUSTE DEFINITIVO 2019 '!C6</f>
        <v>218399</v>
      </c>
      <c r="D6" s="23">
        <v>49566</v>
      </c>
      <c r="E6" s="23">
        <f>+'MAYO ORD'!E6+'AJUSTE DEFINITIVO 2019 '!E6</f>
        <v>2693</v>
      </c>
      <c r="F6" s="23">
        <v>7104</v>
      </c>
      <c r="G6" s="23">
        <v>4427</v>
      </c>
      <c r="H6" s="23">
        <v>630</v>
      </c>
      <c r="I6" s="23">
        <v>2721</v>
      </c>
      <c r="J6" s="23">
        <v>399</v>
      </c>
      <c r="K6" s="23">
        <v>0</v>
      </c>
      <c r="L6" s="23">
        <v>0</v>
      </c>
      <c r="M6" s="23">
        <v>0</v>
      </c>
      <c r="N6" s="6">
        <f t="shared" si="0"/>
        <v>285939</v>
      </c>
    </row>
    <row r="7" spans="1:14" x14ac:dyDescent="0.25">
      <c r="A7" s="9">
        <v>4</v>
      </c>
      <c r="B7" s="25" t="s">
        <v>18</v>
      </c>
      <c r="C7" s="23">
        <f>+'MAYO ORD'!C7+'AJUSTE DEFINITIVO 2019 '!C7</f>
        <v>117051</v>
      </c>
      <c r="D7" s="23">
        <v>41152</v>
      </c>
      <c r="E7" s="23">
        <f>+'MAYO ORD'!E7+'AJUSTE DEFINITIVO 2019 '!E7</f>
        <v>1475</v>
      </c>
      <c r="F7" s="23">
        <v>3976</v>
      </c>
      <c r="G7" s="23">
        <v>1826</v>
      </c>
      <c r="H7" s="23">
        <v>353</v>
      </c>
      <c r="I7" s="23">
        <v>1283</v>
      </c>
      <c r="J7" s="23">
        <v>245</v>
      </c>
      <c r="K7" s="23">
        <v>0</v>
      </c>
      <c r="L7" s="23">
        <v>6400</v>
      </c>
      <c r="M7" s="23">
        <v>0</v>
      </c>
      <c r="N7" s="6">
        <f t="shared" si="0"/>
        <v>173761</v>
      </c>
    </row>
    <row r="8" spans="1:14" x14ac:dyDescent="0.25">
      <c r="A8" s="9">
        <v>5</v>
      </c>
      <c r="B8" s="25" t="s">
        <v>19</v>
      </c>
      <c r="C8" s="23">
        <f>+'MAYO ORD'!C8+'AJUSTE DEFINITIVO 2019 '!C8</f>
        <v>1977756</v>
      </c>
      <c r="D8" s="23">
        <v>381280</v>
      </c>
      <c r="E8" s="23">
        <f>+'MAYO ORD'!E8+'AJUSTE DEFINITIVO 2019 '!E8</f>
        <v>18769</v>
      </c>
      <c r="F8" s="23">
        <v>42545</v>
      </c>
      <c r="G8" s="23">
        <v>28591</v>
      </c>
      <c r="H8" s="23">
        <v>4295</v>
      </c>
      <c r="I8" s="23">
        <v>26808</v>
      </c>
      <c r="J8" s="23">
        <v>2256</v>
      </c>
      <c r="K8" s="23">
        <v>0</v>
      </c>
      <c r="L8" s="23">
        <v>0</v>
      </c>
      <c r="M8" s="23">
        <v>0</v>
      </c>
      <c r="N8" s="6">
        <f t="shared" si="0"/>
        <v>2482300</v>
      </c>
    </row>
    <row r="9" spans="1:14" x14ac:dyDescent="0.25">
      <c r="A9" s="9">
        <v>6</v>
      </c>
      <c r="B9" s="25" t="s">
        <v>20</v>
      </c>
      <c r="C9" s="23">
        <f>+'MAYO ORD'!C9+'AJUSTE DEFINITIVO 2019 '!C9</f>
        <v>2260911</v>
      </c>
      <c r="D9" s="23">
        <v>553590</v>
      </c>
      <c r="E9" s="23">
        <f>+'MAYO ORD'!E9+'AJUSTE DEFINITIVO 2019 '!E9</f>
        <v>19175</v>
      </c>
      <c r="F9" s="23">
        <v>40352</v>
      </c>
      <c r="G9" s="23">
        <v>36217</v>
      </c>
      <c r="H9" s="23">
        <v>4438</v>
      </c>
      <c r="I9" s="23">
        <v>33165</v>
      </c>
      <c r="J9" s="23">
        <v>2248</v>
      </c>
      <c r="K9" s="23">
        <v>0</v>
      </c>
      <c r="L9" s="23">
        <v>0</v>
      </c>
      <c r="M9" s="23">
        <v>0</v>
      </c>
      <c r="N9" s="6">
        <f t="shared" si="0"/>
        <v>2950096</v>
      </c>
    </row>
    <row r="10" spans="1:14" x14ac:dyDescent="0.25">
      <c r="A10" s="9">
        <v>7</v>
      </c>
      <c r="B10" s="25" t="s">
        <v>21</v>
      </c>
      <c r="C10" s="23">
        <f>+'MAYO ORD'!C10+'AJUSTE DEFINITIVO 2019 '!C10</f>
        <v>290690</v>
      </c>
      <c r="D10" s="23">
        <v>84463</v>
      </c>
      <c r="E10" s="23">
        <f>+'MAYO ORD'!E10+'AJUSTE DEFINITIVO 2019 '!E10</f>
        <v>3707</v>
      </c>
      <c r="F10" s="23">
        <v>10134</v>
      </c>
      <c r="G10" s="23">
        <v>5906</v>
      </c>
      <c r="H10" s="23">
        <v>888</v>
      </c>
      <c r="I10" s="23">
        <v>3326</v>
      </c>
      <c r="J10" s="23">
        <v>573</v>
      </c>
      <c r="K10" s="23">
        <v>0</v>
      </c>
      <c r="L10" s="23">
        <v>27134</v>
      </c>
      <c r="M10" s="23">
        <v>0</v>
      </c>
      <c r="N10" s="6">
        <f t="shared" si="0"/>
        <v>426821</v>
      </c>
    </row>
    <row r="11" spans="1:14" x14ac:dyDescent="0.25">
      <c r="A11" s="9">
        <v>8</v>
      </c>
      <c r="B11" s="25" t="s">
        <v>22</v>
      </c>
      <c r="C11" s="23">
        <f>+'MAYO ORD'!C11+'AJUSTE DEFINITIVO 2019 '!C11</f>
        <v>141639</v>
      </c>
      <c r="D11" s="23">
        <v>57715</v>
      </c>
      <c r="E11" s="23">
        <f>+'MAYO ORD'!E11+'AJUSTE DEFINITIVO 2019 '!E11</f>
        <v>1715</v>
      </c>
      <c r="F11" s="23">
        <v>4609</v>
      </c>
      <c r="G11" s="23">
        <v>1486</v>
      </c>
      <c r="H11" s="23">
        <v>410</v>
      </c>
      <c r="I11" s="23">
        <v>1327</v>
      </c>
      <c r="J11" s="23">
        <v>243</v>
      </c>
      <c r="K11" s="23">
        <v>0</v>
      </c>
      <c r="L11" s="23">
        <v>0</v>
      </c>
      <c r="M11" s="23">
        <v>0</v>
      </c>
      <c r="N11" s="6">
        <f t="shared" si="0"/>
        <v>209144</v>
      </c>
    </row>
    <row r="12" spans="1:14" x14ac:dyDescent="0.25">
      <c r="A12" s="9">
        <v>9</v>
      </c>
      <c r="B12" s="25" t="s">
        <v>23</v>
      </c>
      <c r="C12" s="23">
        <f>+'MAYO ORD'!C12+'AJUSTE DEFINITIVO 2019 '!C12</f>
        <v>641429</v>
      </c>
      <c r="D12" s="23">
        <v>197543</v>
      </c>
      <c r="E12" s="23">
        <f>+'MAYO ORD'!E12+'AJUSTE DEFINITIVO 2019 '!E12</f>
        <v>6045</v>
      </c>
      <c r="F12" s="23">
        <v>12903</v>
      </c>
      <c r="G12" s="23">
        <v>14752</v>
      </c>
      <c r="H12" s="23">
        <v>1326</v>
      </c>
      <c r="I12" s="23">
        <v>10657</v>
      </c>
      <c r="J12" s="23">
        <v>768</v>
      </c>
      <c r="K12" s="23">
        <v>0</v>
      </c>
      <c r="L12" s="23">
        <v>0</v>
      </c>
      <c r="M12" s="23">
        <v>0</v>
      </c>
      <c r="N12" s="6">
        <f t="shared" si="0"/>
        <v>885423</v>
      </c>
    </row>
    <row r="13" spans="1:14" x14ac:dyDescent="0.25">
      <c r="A13" s="9">
        <v>10</v>
      </c>
      <c r="B13" s="25" t="s">
        <v>24</v>
      </c>
      <c r="C13" s="23">
        <f>+'MAYO ORD'!C13+'AJUSTE DEFINITIVO 2019 '!C13</f>
        <v>1850160</v>
      </c>
      <c r="D13" s="23">
        <v>230369</v>
      </c>
      <c r="E13" s="23">
        <f>+'MAYO ORD'!E13+'AJUSTE DEFINITIVO 2019 '!E13</f>
        <v>15615</v>
      </c>
      <c r="F13" s="23">
        <v>24958</v>
      </c>
      <c r="G13" s="23">
        <v>26175</v>
      </c>
      <c r="H13" s="23">
        <v>2832</v>
      </c>
      <c r="I13" s="23">
        <v>29935</v>
      </c>
      <c r="J13" s="23">
        <v>1392</v>
      </c>
      <c r="K13" s="23">
        <v>0</v>
      </c>
      <c r="L13" s="23">
        <v>0</v>
      </c>
      <c r="M13" s="23">
        <v>0</v>
      </c>
      <c r="N13" s="6">
        <f t="shared" si="0"/>
        <v>2181436</v>
      </c>
    </row>
    <row r="14" spans="1:14" x14ac:dyDescent="0.25">
      <c r="A14" s="9">
        <v>11</v>
      </c>
      <c r="B14" s="25" t="s">
        <v>25</v>
      </c>
      <c r="C14" s="23">
        <f>+'MAYO ORD'!C14+'AJUSTE DEFINITIVO 2019 '!C14</f>
        <v>142376</v>
      </c>
      <c r="D14" s="23">
        <v>39574</v>
      </c>
      <c r="E14" s="23">
        <f>+'MAYO ORD'!E14+'AJUSTE DEFINITIVO 2019 '!E14</f>
        <v>1861</v>
      </c>
      <c r="F14" s="23">
        <v>5007</v>
      </c>
      <c r="G14" s="23">
        <v>2618</v>
      </c>
      <c r="H14" s="23">
        <v>432</v>
      </c>
      <c r="I14" s="23">
        <v>1600</v>
      </c>
      <c r="J14" s="23">
        <v>280</v>
      </c>
      <c r="K14" s="23">
        <v>0</v>
      </c>
      <c r="L14" s="23">
        <v>0</v>
      </c>
      <c r="M14" s="23">
        <v>0</v>
      </c>
      <c r="N14" s="6">
        <f t="shared" si="0"/>
        <v>193748</v>
      </c>
    </row>
    <row r="15" spans="1:14" x14ac:dyDescent="0.25">
      <c r="A15" s="9">
        <v>12</v>
      </c>
      <c r="B15" s="25" t="s">
        <v>26</v>
      </c>
      <c r="C15" s="23">
        <f>+'MAYO ORD'!C15+'AJUSTE DEFINITIVO 2019 '!C15</f>
        <v>767903</v>
      </c>
      <c r="D15" s="23">
        <v>94580</v>
      </c>
      <c r="E15" s="23">
        <f>+'MAYO ORD'!E15+'AJUSTE DEFINITIVO 2019 '!E15</f>
        <v>7842</v>
      </c>
      <c r="F15" s="23">
        <v>17701</v>
      </c>
      <c r="G15" s="23">
        <v>25004</v>
      </c>
      <c r="H15" s="23">
        <v>1717</v>
      </c>
      <c r="I15" s="23">
        <v>13813</v>
      </c>
      <c r="J15" s="23">
        <v>996</v>
      </c>
      <c r="K15" s="23">
        <v>0</v>
      </c>
      <c r="L15" s="23">
        <v>0</v>
      </c>
      <c r="M15" s="23">
        <v>0</v>
      </c>
      <c r="N15" s="6">
        <f t="shared" si="0"/>
        <v>929556</v>
      </c>
    </row>
    <row r="16" spans="1:14" x14ac:dyDescent="0.25">
      <c r="A16" s="9">
        <v>13</v>
      </c>
      <c r="B16" s="25" t="s">
        <v>27</v>
      </c>
      <c r="C16" s="23">
        <f>+'MAYO ORD'!C16+'AJUSTE DEFINITIVO 2019 '!C16</f>
        <v>475321</v>
      </c>
      <c r="D16" s="23">
        <v>182930</v>
      </c>
      <c r="E16" s="23">
        <f>+'MAYO ORD'!E16+'AJUSTE DEFINITIVO 2019 '!E16</f>
        <v>5178</v>
      </c>
      <c r="F16" s="23">
        <v>13281</v>
      </c>
      <c r="G16" s="23">
        <v>5760</v>
      </c>
      <c r="H16" s="23">
        <v>1256</v>
      </c>
      <c r="I16" s="23">
        <v>5170</v>
      </c>
      <c r="J16" s="23">
        <v>787</v>
      </c>
      <c r="K16" s="23">
        <v>0</v>
      </c>
      <c r="L16" s="23">
        <v>149330</v>
      </c>
      <c r="M16" s="23">
        <v>0</v>
      </c>
      <c r="N16" s="6">
        <f t="shared" si="0"/>
        <v>839013</v>
      </c>
    </row>
    <row r="17" spans="1:14" x14ac:dyDescent="0.25">
      <c r="A17" s="9">
        <v>14</v>
      </c>
      <c r="B17" s="25" t="s">
        <v>28</v>
      </c>
      <c r="C17" s="23">
        <f>+'MAYO ORD'!C17+'AJUSTE DEFINITIVO 2019 '!C17</f>
        <v>3266661</v>
      </c>
      <c r="D17" s="23">
        <v>655004</v>
      </c>
      <c r="E17" s="23">
        <f>+'MAYO ORD'!E17+'AJUSTE DEFINITIVO 2019 '!E17</f>
        <v>31686</v>
      </c>
      <c r="F17" s="23">
        <v>73417</v>
      </c>
      <c r="G17" s="23">
        <v>50928</v>
      </c>
      <c r="H17" s="23">
        <v>7841</v>
      </c>
      <c r="I17" s="23">
        <v>45149</v>
      </c>
      <c r="J17" s="23">
        <v>5395</v>
      </c>
      <c r="K17" s="23">
        <v>0</v>
      </c>
      <c r="L17" s="23">
        <v>0</v>
      </c>
      <c r="M17" s="23">
        <v>0</v>
      </c>
      <c r="N17" s="6">
        <f t="shared" si="0"/>
        <v>4136081</v>
      </c>
    </row>
    <row r="18" spans="1:14" x14ac:dyDescent="0.25">
      <c r="A18" s="9">
        <v>15</v>
      </c>
      <c r="B18" s="25" t="s">
        <v>29</v>
      </c>
      <c r="C18" s="23">
        <f>+'MAYO ORD'!C18+'AJUSTE DEFINITIVO 2019 '!C18</f>
        <v>427800</v>
      </c>
      <c r="D18" s="23">
        <v>87720</v>
      </c>
      <c r="E18" s="23">
        <f>+'MAYO ORD'!E18+'AJUSTE DEFINITIVO 2019 '!E18</f>
        <v>4847</v>
      </c>
      <c r="F18" s="23">
        <v>11867</v>
      </c>
      <c r="G18" s="23">
        <v>11351</v>
      </c>
      <c r="H18" s="23">
        <v>1089</v>
      </c>
      <c r="I18" s="23">
        <v>6482</v>
      </c>
      <c r="J18" s="23">
        <v>666</v>
      </c>
      <c r="K18" s="23">
        <v>0</v>
      </c>
      <c r="L18" s="23">
        <v>0</v>
      </c>
      <c r="M18" s="23">
        <v>0</v>
      </c>
      <c r="N18" s="6">
        <f t="shared" si="0"/>
        <v>551822</v>
      </c>
    </row>
    <row r="19" spans="1:14" x14ac:dyDescent="0.25">
      <c r="A19" s="9">
        <v>16</v>
      </c>
      <c r="B19" s="25" t="s">
        <v>30</v>
      </c>
      <c r="C19" s="23">
        <f>+'MAYO ORD'!C19+'AJUSTE DEFINITIVO 2019 '!C19</f>
        <v>718690</v>
      </c>
      <c r="D19" s="23">
        <v>74357</v>
      </c>
      <c r="E19" s="23">
        <f>+'MAYO ORD'!E19+'AJUSTE DEFINITIVO 2019 '!E19</f>
        <v>7349</v>
      </c>
      <c r="F19" s="23">
        <v>16321</v>
      </c>
      <c r="G19" s="23">
        <v>26102</v>
      </c>
      <c r="H19" s="23">
        <v>1580</v>
      </c>
      <c r="I19" s="23">
        <v>13127</v>
      </c>
      <c r="J19" s="23">
        <v>918</v>
      </c>
      <c r="K19" s="23">
        <v>0</v>
      </c>
      <c r="L19" s="23">
        <v>0</v>
      </c>
      <c r="M19" s="23">
        <v>0</v>
      </c>
      <c r="N19" s="6">
        <f t="shared" si="0"/>
        <v>858444</v>
      </c>
    </row>
    <row r="20" spans="1:14" x14ac:dyDescent="0.25">
      <c r="A20" s="9">
        <v>17</v>
      </c>
      <c r="B20" s="25" t="s">
        <v>31</v>
      </c>
      <c r="C20" s="23">
        <f>+'MAYO ORD'!C20+'AJUSTE DEFINITIVO 2019 '!C20</f>
        <v>307255</v>
      </c>
      <c r="D20" s="23">
        <v>49681</v>
      </c>
      <c r="E20" s="23">
        <f>+'MAYO ORD'!E20+'AJUSTE DEFINITIVO 2019 '!E20</f>
        <v>3570</v>
      </c>
      <c r="F20" s="23">
        <v>9038</v>
      </c>
      <c r="G20" s="23">
        <v>7440</v>
      </c>
      <c r="H20" s="23">
        <v>821</v>
      </c>
      <c r="I20" s="23">
        <v>4432</v>
      </c>
      <c r="J20" s="23">
        <v>506</v>
      </c>
      <c r="K20" s="23">
        <v>0</v>
      </c>
      <c r="L20" s="23">
        <v>0</v>
      </c>
      <c r="M20" s="23">
        <v>0</v>
      </c>
      <c r="N20" s="6">
        <f t="shared" si="0"/>
        <v>382743</v>
      </c>
    </row>
    <row r="21" spans="1:14" x14ac:dyDescent="0.25">
      <c r="A21" s="9">
        <v>18</v>
      </c>
      <c r="B21" s="25" t="s">
        <v>32</v>
      </c>
      <c r="C21" s="23">
        <f>+'MAYO ORD'!C21+'AJUSTE DEFINITIVO 2019 '!C21</f>
        <v>140197</v>
      </c>
      <c r="D21" s="23">
        <v>49423</v>
      </c>
      <c r="E21" s="23">
        <f>+'MAYO ORD'!E21+'AJUSTE DEFINITIVO 2019 '!E21</f>
        <v>1828</v>
      </c>
      <c r="F21" s="23">
        <v>4718</v>
      </c>
      <c r="G21" s="23">
        <v>1713</v>
      </c>
      <c r="H21" s="23">
        <v>409</v>
      </c>
      <c r="I21" s="23">
        <v>1386</v>
      </c>
      <c r="J21" s="23">
        <v>282</v>
      </c>
      <c r="K21" s="23">
        <v>0</v>
      </c>
      <c r="L21" s="23">
        <v>0</v>
      </c>
      <c r="M21" s="23">
        <v>0</v>
      </c>
      <c r="N21" s="6">
        <f t="shared" si="0"/>
        <v>199956</v>
      </c>
    </row>
    <row r="22" spans="1:14" x14ac:dyDescent="0.25">
      <c r="A22" s="9">
        <v>19</v>
      </c>
      <c r="B22" s="25" t="s">
        <v>33</v>
      </c>
      <c r="C22" s="23">
        <f>+'MAYO ORD'!C22+'AJUSTE DEFINITIVO 2019 '!C22</f>
        <v>268446</v>
      </c>
      <c r="D22" s="23">
        <v>47629</v>
      </c>
      <c r="E22" s="23">
        <f>+'MAYO ORD'!E22+'AJUSTE DEFINITIVO 2019 '!E22</f>
        <v>3153</v>
      </c>
      <c r="F22" s="23">
        <v>7989</v>
      </c>
      <c r="G22" s="23">
        <v>6390</v>
      </c>
      <c r="H22" s="23">
        <v>722</v>
      </c>
      <c r="I22" s="23">
        <v>3857</v>
      </c>
      <c r="J22" s="23">
        <v>450</v>
      </c>
      <c r="K22" s="23">
        <v>0</v>
      </c>
      <c r="L22" s="23">
        <v>0</v>
      </c>
      <c r="M22" s="23">
        <v>0</v>
      </c>
      <c r="N22" s="6">
        <f t="shared" si="0"/>
        <v>338636</v>
      </c>
    </row>
    <row r="23" spans="1:14" x14ac:dyDescent="0.25">
      <c r="A23" s="9">
        <v>20</v>
      </c>
      <c r="B23" s="25" t="s">
        <v>34</v>
      </c>
      <c r="C23" s="23">
        <f>+'MAYO ORD'!C23+'AJUSTE DEFINITIVO 2019 '!C23</f>
        <v>361346</v>
      </c>
      <c r="D23" s="23">
        <v>186574</v>
      </c>
      <c r="E23" s="23">
        <f>+'MAYO ORD'!E23+'AJUSTE DEFINITIVO 2019 '!E23</f>
        <v>3925</v>
      </c>
      <c r="F23" s="23">
        <v>9538</v>
      </c>
      <c r="G23" s="23">
        <v>9064</v>
      </c>
      <c r="H23" s="23">
        <v>894</v>
      </c>
      <c r="I23" s="23">
        <v>5450</v>
      </c>
      <c r="J23" s="23">
        <v>528</v>
      </c>
      <c r="K23" s="23">
        <v>0</v>
      </c>
      <c r="L23" s="23">
        <v>54224</v>
      </c>
      <c r="M23" s="23">
        <v>0</v>
      </c>
      <c r="N23" s="6">
        <f t="shared" si="0"/>
        <v>631543</v>
      </c>
    </row>
    <row r="24" spans="1:14" x14ac:dyDescent="0.25">
      <c r="A24" s="9">
        <v>21</v>
      </c>
      <c r="B24" s="25" t="s">
        <v>35</v>
      </c>
      <c r="C24" s="23">
        <f>+'MAYO ORD'!C24+'AJUSTE DEFINITIVO 2019 '!C24</f>
        <v>1294878</v>
      </c>
      <c r="D24" s="23">
        <v>245774</v>
      </c>
      <c r="E24" s="23">
        <f>+'MAYO ORD'!E24+'AJUSTE DEFINITIVO 2019 '!E24</f>
        <v>12750</v>
      </c>
      <c r="F24" s="23">
        <v>26451</v>
      </c>
      <c r="G24" s="23">
        <v>31830</v>
      </c>
      <c r="H24" s="23">
        <v>2643</v>
      </c>
      <c r="I24" s="23">
        <v>22936</v>
      </c>
      <c r="J24" s="23">
        <v>1611</v>
      </c>
      <c r="K24" s="23">
        <v>0</v>
      </c>
      <c r="L24" s="23">
        <v>0</v>
      </c>
      <c r="M24" s="23">
        <v>0</v>
      </c>
      <c r="N24" s="6">
        <f t="shared" si="0"/>
        <v>1638873</v>
      </c>
    </row>
    <row r="25" spans="1:14" x14ac:dyDescent="0.25">
      <c r="A25" s="9">
        <v>22</v>
      </c>
      <c r="B25" s="25" t="s">
        <v>36</v>
      </c>
      <c r="C25" s="23">
        <f>+'MAYO ORD'!C25+'AJUSTE DEFINITIVO 2019 '!C25</f>
        <v>163211</v>
      </c>
      <c r="D25" s="23">
        <v>45907</v>
      </c>
      <c r="E25" s="23">
        <f>+'MAYO ORD'!E25+'AJUSTE DEFINITIVO 2019 '!E25</f>
        <v>1779</v>
      </c>
      <c r="F25" s="23">
        <v>4315</v>
      </c>
      <c r="G25" s="23">
        <v>1454</v>
      </c>
      <c r="H25" s="23">
        <v>407</v>
      </c>
      <c r="I25" s="23">
        <v>1659</v>
      </c>
      <c r="J25" s="23">
        <v>259</v>
      </c>
      <c r="K25" s="23">
        <v>0</v>
      </c>
      <c r="L25" s="23">
        <v>0</v>
      </c>
      <c r="M25" s="23">
        <v>0</v>
      </c>
      <c r="N25" s="6">
        <f t="shared" si="0"/>
        <v>218991</v>
      </c>
    </row>
    <row r="26" spans="1:14" x14ac:dyDescent="0.25">
      <c r="A26" s="9">
        <v>23</v>
      </c>
      <c r="B26" s="25" t="s">
        <v>37</v>
      </c>
      <c r="C26" s="23">
        <f>+'MAYO ORD'!C26+'AJUSTE DEFINITIVO 2019 '!C26</f>
        <v>1891934</v>
      </c>
      <c r="D26" s="23">
        <v>438872</v>
      </c>
      <c r="E26" s="23">
        <f>+'MAYO ORD'!E26+'AJUSTE DEFINITIVO 2019 '!E26</f>
        <v>15433</v>
      </c>
      <c r="F26" s="23">
        <v>25280</v>
      </c>
      <c r="G26" s="23">
        <v>40757</v>
      </c>
      <c r="H26" s="23">
        <v>2937</v>
      </c>
      <c r="I26" s="23">
        <v>35480</v>
      </c>
      <c r="J26" s="23">
        <v>1335</v>
      </c>
      <c r="K26" s="23">
        <v>0</v>
      </c>
      <c r="L26" s="23">
        <v>0</v>
      </c>
      <c r="M26" s="23">
        <v>0</v>
      </c>
      <c r="N26" s="6">
        <f t="shared" si="0"/>
        <v>2452028</v>
      </c>
    </row>
    <row r="27" spans="1:14" x14ac:dyDescent="0.25">
      <c r="A27" s="9">
        <v>24</v>
      </c>
      <c r="B27" s="25" t="s">
        <v>38</v>
      </c>
      <c r="C27" s="23">
        <f>+'MAYO ORD'!C27+'AJUSTE DEFINITIVO 2019 '!C27</f>
        <v>486471</v>
      </c>
      <c r="D27" s="23">
        <v>215080</v>
      </c>
      <c r="E27" s="23">
        <f>+'MAYO ORD'!E27+'AJUSTE DEFINITIVO 2019 '!E27</f>
        <v>5120</v>
      </c>
      <c r="F27" s="23">
        <v>15135</v>
      </c>
      <c r="G27" s="23">
        <v>8361</v>
      </c>
      <c r="H27" s="23">
        <v>1438</v>
      </c>
      <c r="I27" s="23">
        <v>5008</v>
      </c>
      <c r="J27" s="23">
        <v>716</v>
      </c>
      <c r="K27" s="23">
        <v>0</v>
      </c>
      <c r="L27" s="23">
        <v>0</v>
      </c>
      <c r="M27" s="23">
        <v>0</v>
      </c>
      <c r="N27" s="6">
        <f t="shared" si="0"/>
        <v>737329</v>
      </c>
    </row>
    <row r="28" spans="1:14" x14ac:dyDescent="0.25">
      <c r="A28" s="9">
        <v>25</v>
      </c>
      <c r="B28" s="25" t="s">
        <v>39</v>
      </c>
      <c r="C28" s="23">
        <f>+'MAYO ORD'!C28+'AJUSTE DEFINITIVO 2019 '!C28</f>
        <v>1079524</v>
      </c>
      <c r="D28" s="23">
        <v>272500</v>
      </c>
      <c r="E28" s="23">
        <f>+'MAYO ORD'!E28+'AJUSTE DEFINITIVO 2019 '!E28</f>
        <v>8341</v>
      </c>
      <c r="F28" s="23">
        <v>17576</v>
      </c>
      <c r="G28" s="23">
        <v>22257</v>
      </c>
      <c r="H28" s="23">
        <v>2148</v>
      </c>
      <c r="I28" s="23">
        <v>17626</v>
      </c>
      <c r="J28" s="23">
        <v>1004</v>
      </c>
      <c r="K28" s="23">
        <v>0</v>
      </c>
      <c r="L28" s="23">
        <v>0</v>
      </c>
      <c r="M28" s="23">
        <v>0</v>
      </c>
      <c r="N28" s="6">
        <f t="shared" si="0"/>
        <v>1420976</v>
      </c>
    </row>
    <row r="29" spans="1:14" x14ac:dyDescent="0.25">
      <c r="A29" s="9">
        <v>26</v>
      </c>
      <c r="B29" s="25" t="s">
        <v>40</v>
      </c>
      <c r="C29" s="23">
        <f>+'MAYO ORD'!C29+'AJUSTE DEFINITIVO 2019 '!C29</f>
        <v>824493</v>
      </c>
      <c r="D29" s="23">
        <v>140357</v>
      </c>
      <c r="E29" s="23">
        <f>+'MAYO ORD'!E29+'AJUSTE DEFINITIVO 2019 '!E29</f>
        <v>8554</v>
      </c>
      <c r="F29" s="23">
        <v>18867</v>
      </c>
      <c r="G29" s="23">
        <v>18928</v>
      </c>
      <c r="H29" s="23">
        <v>1809</v>
      </c>
      <c r="I29" s="23">
        <v>13378</v>
      </c>
      <c r="J29" s="23">
        <v>1057</v>
      </c>
      <c r="K29" s="23">
        <v>0</v>
      </c>
      <c r="L29" s="23">
        <v>31606</v>
      </c>
      <c r="M29" s="23">
        <v>0</v>
      </c>
      <c r="N29" s="6">
        <f t="shared" si="0"/>
        <v>1059049</v>
      </c>
    </row>
    <row r="30" spans="1:14" x14ac:dyDescent="0.25">
      <c r="A30" s="9">
        <v>27</v>
      </c>
      <c r="B30" s="25" t="s">
        <v>41</v>
      </c>
      <c r="C30" s="23">
        <f>+'MAYO ORD'!C30+'AJUSTE DEFINITIVO 2019 '!C30</f>
        <v>250142</v>
      </c>
      <c r="D30" s="23">
        <v>124465</v>
      </c>
      <c r="E30" s="23">
        <f>+'MAYO ORD'!E30+'AJUSTE DEFINITIVO 2019 '!E30</f>
        <v>3039</v>
      </c>
      <c r="F30" s="23">
        <v>7786</v>
      </c>
      <c r="G30" s="23">
        <v>5235</v>
      </c>
      <c r="H30" s="23">
        <v>692</v>
      </c>
      <c r="I30" s="23">
        <v>3179</v>
      </c>
      <c r="J30" s="23">
        <v>436</v>
      </c>
      <c r="K30" s="23">
        <v>0</v>
      </c>
      <c r="L30" s="23">
        <v>0</v>
      </c>
      <c r="M30" s="23">
        <v>0</v>
      </c>
      <c r="N30" s="6">
        <f t="shared" si="0"/>
        <v>394974</v>
      </c>
    </row>
    <row r="31" spans="1:14" x14ac:dyDescent="0.25">
      <c r="A31" s="9">
        <v>28</v>
      </c>
      <c r="B31" s="25" t="s">
        <v>42</v>
      </c>
      <c r="C31" s="23">
        <f>+'MAYO ORD'!C31+'AJUSTE DEFINITIVO 2019 '!C31</f>
        <v>1787041</v>
      </c>
      <c r="D31" s="23">
        <v>329029</v>
      </c>
      <c r="E31" s="23">
        <f>+'MAYO ORD'!E31+'AJUSTE DEFINITIVO 2019 '!E31</f>
        <v>17861</v>
      </c>
      <c r="F31" s="23">
        <v>38573</v>
      </c>
      <c r="G31" s="23">
        <v>43690</v>
      </c>
      <c r="H31" s="23">
        <v>3785</v>
      </c>
      <c r="I31" s="23">
        <v>30355</v>
      </c>
      <c r="J31" s="23">
        <v>2149</v>
      </c>
      <c r="K31" s="23">
        <v>0</v>
      </c>
      <c r="L31" s="23">
        <v>0</v>
      </c>
      <c r="M31" s="23">
        <v>0</v>
      </c>
      <c r="N31" s="6">
        <f t="shared" si="0"/>
        <v>2252483</v>
      </c>
    </row>
    <row r="32" spans="1:14" x14ac:dyDescent="0.25">
      <c r="A32" s="9">
        <v>29</v>
      </c>
      <c r="B32" s="25" t="s">
        <v>43</v>
      </c>
      <c r="C32" s="23">
        <f>+'MAYO ORD'!C32+'AJUSTE DEFINITIVO 2019 '!C32</f>
        <v>403913</v>
      </c>
      <c r="D32" s="23">
        <v>175756</v>
      </c>
      <c r="E32" s="23">
        <f>+'MAYO ORD'!E32+'AJUSTE DEFINITIVO 2019 '!E32</f>
        <v>4507</v>
      </c>
      <c r="F32" s="23">
        <v>11675</v>
      </c>
      <c r="G32" s="23">
        <v>9888</v>
      </c>
      <c r="H32" s="23">
        <v>1081</v>
      </c>
      <c r="I32" s="23">
        <v>5561</v>
      </c>
      <c r="J32" s="23">
        <v>626</v>
      </c>
      <c r="K32" s="23">
        <v>0</v>
      </c>
      <c r="L32" s="23">
        <v>0</v>
      </c>
      <c r="M32" s="23">
        <v>0</v>
      </c>
      <c r="N32" s="6">
        <f t="shared" si="0"/>
        <v>613007</v>
      </c>
    </row>
    <row r="33" spans="1:14" x14ac:dyDescent="0.25">
      <c r="A33" s="9">
        <v>30</v>
      </c>
      <c r="B33" s="25" t="s">
        <v>44</v>
      </c>
      <c r="C33" s="23">
        <f>+'MAYO ORD'!C33+'AJUSTE DEFINITIVO 2019 '!C33</f>
        <v>2289431</v>
      </c>
      <c r="D33" s="23">
        <v>169445</v>
      </c>
      <c r="E33" s="23">
        <f>+'MAYO ORD'!E33+'AJUSTE DEFINITIVO 2019 '!E33</f>
        <v>17873</v>
      </c>
      <c r="F33" s="23">
        <v>47135</v>
      </c>
      <c r="G33" s="23">
        <v>14800</v>
      </c>
      <c r="H33" s="23">
        <v>5214</v>
      </c>
      <c r="I33" s="23">
        <v>22309</v>
      </c>
      <c r="J33" s="23">
        <v>1801</v>
      </c>
      <c r="K33" s="23">
        <v>0</v>
      </c>
      <c r="L33" s="23">
        <v>0</v>
      </c>
      <c r="M33" s="23">
        <v>0</v>
      </c>
      <c r="N33" s="6">
        <f t="shared" si="0"/>
        <v>2568008</v>
      </c>
    </row>
    <row r="34" spans="1:14" x14ac:dyDescent="0.25">
      <c r="A34" s="9">
        <v>31</v>
      </c>
      <c r="B34" s="25" t="s">
        <v>45</v>
      </c>
      <c r="C34" s="23">
        <f>+'MAYO ORD'!C34+'AJUSTE DEFINITIVO 2019 '!C34</f>
        <v>840678</v>
      </c>
      <c r="D34" s="23">
        <v>94659</v>
      </c>
      <c r="E34" s="23">
        <f>+'MAYO ORD'!E34+'AJUSTE DEFINITIVO 2019 '!E34</f>
        <v>7734</v>
      </c>
      <c r="F34" s="23">
        <v>21367</v>
      </c>
      <c r="G34" s="23">
        <v>15455</v>
      </c>
      <c r="H34" s="23">
        <v>2172</v>
      </c>
      <c r="I34" s="23">
        <v>10340</v>
      </c>
      <c r="J34" s="23">
        <v>1001</v>
      </c>
      <c r="K34" s="23">
        <v>0</v>
      </c>
      <c r="L34" s="23">
        <v>0</v>
      </c>
      <c r="M34" s="23">
        <v>0</v>
      </c>
      <c r="N34" s="6">
        <f t="shared" si="0"/>
        <v>993406</v>
      </c>
    </row>
    <row r="35" spans="1:14" x14ac:dyDescent="0.25">
      <c r="A35" s="9">
        <v>32</v>
      </c>
      <c r="B35" s="25" t="s">
        <v>46</v>
      </c>
      <c r="C35" s="23">
        <f>+'MAYO ORD'!C35+'AJUSTE DEFINITIVO 2019 '!C35</f>
        <v>138512</v>
      </c>
      <c r="D35" s="23">
        <v>57620</v>
      </c>
      <c r="E35" s="23">
        <f>+'MAYO ORD'!E35+'AJUSTE DEFINITIVO 2019 '!E35</f>
        <v>1884</v>
      </c>
      <c r="F35" s="23">
        <v>5236</v>
      </c>
      <c r="G35" s="23">
        <v>2214</v>
      </c>
      <c r="H35" s="23">
        <v>448</v>
      </c>
      <c r="I35" s="23">
        <v>1350</v>
      </c>
      <c r="J35" s="23">
        <v>294</v>
      </c>
      <c r="K35" s="23">
        <v>0</v>
      </c>
      <c r="L35" s="23">
        <v>12270</v>
      </c>
      <c r="M35" s="23">
        <v>0</v>
      </c>
      <c r="N35" s="6">
        <f t="shared" si="0"/>
        <v>219828</v>
      </c>
    </row>
    <row r="36" spans="1:14" x14ac:dyDescent="0.25">
      <c r="A36" s="9">
        <v>33</v>
      </c>
      <c r="B36" s="25" t="s">
        <v>47</v>
      </c>
      <c r="C36" s="23">
        <f>+'MAYO ORD'!C36+'AJUSTE DEFINITIVO 2019 '!C36</f>
        <v>258994</v>
      </c>
      <c r="D36" s="23">
        <v>61716</v>
      </c>
      <c r="E36" s="23">
        <f>+'MAYO ORD'!E36+'AJUSTE DEFINITIVO 2019 '!E36</f>
        <v>2581</v>
      </c>
      <c r="F36" s="23">
        <v>5121</v>
      </c>
      <c r="G36" s="23">
        <v>4815</v>
      </c>
      <c r="H36" s="23">
        <v>515</v>
      </c>
      <c r="I36" s="23">
        <v>4270</v>
      </c>
      <c r="J36" s="23">
        <v>359</v>
      </c>
      <c r="K36" s="23">
        <v>0</v>
      </c>
      <c r="L36" s="23">
        <v>0</v>
      </c>
      <c r="M36" s="23">
        <v>0</v>
      </c>
      <c r="N36" s="6">
        <f t="shared" si="0"/>
        <v>338371</v>
      </c>
    </row>
    <row r="37" spans="1:14" x14ac:dyDescent="0.25">
      <c r="A37" s="9">
        <v>34</v>
      </c>
      <c r="B37" s="25" t="s">
        <v>48</v>
      </c>
      <c r="C37" s="23">
        <f>+'MAYO ORD'!C37+'AJUSTE DEFINITIVO 2019 '!C37</f>
        <v>169209</v>
      </c>
      <c r="D37" s="23">
        <v>67541</v>
      </c>
      <c r="E37" s="23">
        <f>+'MAYO ORD'!E37+'AJUSTE DEFINITIVO 2019 '!E37</f>
        <v>2006</v>
      </c>
      <c r="F37" s="23">
        <v>5271</v>
      </c>
      <c r="G37" s="23">
        <v>2432</v>
      </c>
      <c r="H37" s="23">
        <v>475</v>
      </c>
      <c r="I37" s="23">
        <v>1844</v>
      </c>
      <c r="J37" s="23">
        <v>288</v>
      </c>
      <c r="K37" s="23">
        <v>0</v>
      </c>
      <c r="L37" s="23">
        <v>0</v>
      </c>
      <c r="M37" s="23">
        <v>0</v>
      </c>
      <c r="N37" s="6">
        <f t="shared" si="0"/>
        <v>249066</v>
      </c>
    </row>
    <row r="38" spans="1:14" x14ac:dyDescent="0.25">
      <c r="A38" s="9">
        <v>35</v>
      </c>
      <c r="B38" s="25" t="s">
        <v>49</v>
      </c>
      <c r="C38" s="23">
        <f>+'MAYO ORD'!C38+'AJUSTE DEFINITIVO 2019 '!C38</f>
        <v>69537</v>
      </c>
      <c r="D38" s="23">
        <v>50244</v>
      </c>
      <c r="E38" s="23">
        <f>+'MAYO ORD'!E38+'AJUSTE DEFINITIVO 2019 '!E38</f>
        <v>918</v>
      </c>
      <c r="F38" s="23">
        <v>2544</v>
      </c>
      <c r="G38" s="23">
        <v>937</v>
      </c>
      <c r="H38" s="23">
        <v>223</v>
      </c>
      <c r="I38" s="23">
        <v>701</v>
      </c>
      <c r="J38" s="23">
        <v>159</v>
      </c>
      <c r="K38" s="23">
        <v>0</v>
      </c>
      <c r="L38" s="23">
        <v>0</v>
      </c>
      <c r="M38" s="23">
        <v>0</v>
      </c>
      <c r="N38" s="6">
        <f t="shared" si="0"/>
        <v>125263</v>
      </c>
    </row>
    <row r="39" spans="1:14" x14ac:dyDescent="0.25">
      <c r="A39" s="9">
        <v>36</v>
      </c>
      <c r="B39" s="25" t="s">
        <v>50</v>
      </c>
      <c r="C39" s="23">
        <f>+'MAYO ORD'!C39+'AJUSTE DEFINITIVO 2019 '!C39</f>
        <v>449362</v>
      </c>
      <c r="D39" s="23">
        <v>83801</v>
      </c>
      <c r="E39" s="23">
        <f>+'MAYO ORD'!E39+'AJUSTE DEFINITIVO 2019 '!E39</f>
        <v>4660</v>
      </c>
      <c r="F39" s="23">
        <v>11362</v>
      </c>
      <c r="G39" s="23">
        <v>11666</v>
      </c>
      <c r="H39" s="23">
        <v>1091</v>
      </c>
      <c r="I39" s="23">
        <v>7176</v>
      </c>
      <c r="J39" s="23">
        <v>611</v>
      </c>
      <c r="K39" s="23">
        <v>0</v>
      </c>
      <c r="L39" s="23">
        <v>0</v>
      </c>
      <c r="M39" s="23">
        <v>0</v>
      </c>
      <c r="N39" s="6">
        <f t="shared" si="0"/>
        <v>569729</v>
      </c>
    </row>
    <row r="40" spans="1:14" x14ac:dyDescent="0.25">
      <c r="A40" s="9">
        <v>37</v>
      </c>
      <c r="B40" s="25" t="s">
        <v>51</v>
      </c>
      <c r="C40" s="23">
        <f>+'MAYO ORD'!C40+'AJUSTE DEFINITIVO 2019 '!C40</f>
        <v>372375</v>
      </c>
      <c r="D40" s="23">
        <v>55868</v>
      </c>
      <c r="E40" s="23">
        <f>+'MAYO ORD'!E40+'AJUSTE DEFINITIVO 2019 '!E40</f>
        <v>4160</v>
      </c>
      <c r="F40" s="23">
        <v>10143</v>
      </c>
      <c r="G40" s="23">
        <v>9993</v>
      </c>
      <c r="H40" s="23">
        <v>939</v>
      </c>
      <c r="I40" s="23">
        <v>5804</v>
      </c>
      <c r="J40" s="23">
        <v>575</v>
      </c>
      <c r="K40" s="23">
        <v>0</v>
      </c>
      <c r="L40" s="23">
        <v>17282</v>
      </c>
      <c r="M40" s="23">
        <v>0</v>
      </c>
      <c r="N40" s="6">
        <f t="shared" si="0"/>
        <v>477139</v>
      </c>
    </row>
    <row r="41" spans="1:14" x14ac:dyDescent="0.25">
      <c r="A41" s="9">
        <v>38</v>
      </c>
      <c r="B41" s="25" t="s">
        <v>52</v>
      </c>
      <c r="C41" s="23">
        <f>+'MAYO ORD'!C41+'AJUSTE DEFINITIVO 2019 '!C41</f>
        <v>193982</v>
      </c>
      <c r="D41" s="23">
        <v>67649</v>
      </c>
      <c r="E41" s="23">
        <f>+'MAYO ORD'!E41+'AJUSTE DEFINITIVO 2019 '!E41</f>
        <v>2306</v>
      </c>
      <c r="F41" s="23">
        <v>6062</v>
      </c>
      <c r="G41" s="23">
        <v>4225</v>
      </c>
      <c r="H41" s="23">
        <v>547</v>
      </c>
      <c r="I41" s="23">
        <v>2537</v>
      </c>
      <c r="J41" s="23">
        <v>340</v>
      </c>
      <c r="K41" s="23">
        <v>0</v>
      </c>
      <c r="L41" s="23">
        <v>0</v>
      </c>
      <c r="M41" s="23">
        <v>0</v>
      </c>
      <c r="N41" s="6">
        <f t="shared" si="0"/>
        <v>277648</v>
      </c>
    </row>
    <row r="42" spans="1:14" x14ac:dyDescent="0.25">
      <c r="A42" s="9">
        <v>39</v>
      </c>
      <c r="B42" s="25" t="s">
        <v>53</v>
      </c>
      <c r="C42" s="23">
        <f>+'MAYO ORD'!C42+'AJUSTE DEFINITIVO 2019 '!C42</f>
        <v>12681194</v>
      </c>
      <c r="D42" s="23">
        <v>2661817</v>
      </c>
      <c r="E42" s="23">
        <f>+'MAYO ORD'!E42+'AJUSTE DEFINITIVO 2019 '!E42</f>
        <v>103672</v>
      </c>
      <c r="F42" s="23">
        <v>194563</v>
      </c>
      <c r="G42" s="23">
        <v>143882</v>
      </c>
      <c r="H42" s="23">
        <v>22426</v>
      </c>
      <c r="I42" s="23">
        <v>176384</v>
      </c>
      <c r="J42" s="23">
        <v>11821</v>
      </c>
      <c r="K42" s="23">
        <v>0</v>
      </c>
      <c r="L42" s="23">
        <v>349446</v>
      </c>
      <c r="M42" s="23">
        <v>0</v>
      </c>
      <c r="N42" s="6">
        <f t="shared" si="0"/>
        <v>16345205</v>
      </c>
    </row>
    <row r="43" spans="1:14" x14ac:dyDescent="0.25">
      <c r="A43" s="9">
        <v>40</v>
      </c>
      <c r="B43" s="25" t="s">
        <v>54</v>
      </c>
      <c r="C43" s="23">
        <f>+'MAYO ORD'!C43+'AJUSTE DEFINITIVO 2019 '!C43</f>
        <v>483547</v>
      </c>
      <c r="D43" s="23">
        <v>65007</v>
      </c>
      <c r="E43" s="23">
        <f>+'MAYO ORD'!E43+'AJUSTE DEFINITIVO 2019 '!E43</f>
        <v>5208</v>
      </c>
      <c r="F43" s="23">
        <v>12312</v>
      </c>
      <c r="G43" s="23">
        <v>16416</v>
      </c>
      <c r="H43" s="23">
        <v>1160</v>
      </c>
      <c r="I43" s="23">
        <v>8201</v>
      </c>
      <c r="J43" s="23">
        <v>693</v>
      </c>
      <c r="K43" s="23">
        <v>0</v>
      </c>
      <c r="L43" s="23">
        <v>0</v>
      </c>
      <c r="M43" s="23">
        <v>0</v>
      </c>
      <c r="N43" s="6">
        <f t="shared" si="0"/>
        <v>592544</v>
      </c>
    </row>
    <row r="44" spans="1:14" x14ac:dyDescent="0.25">
      <c r="A44" s="9">
        <v>41</v>
      </c>
      <c r="B44" s="25" t="s">
        <v>55</v>
      </c>
      <c r="C44" s="23">
        <f>+'MAYO ORD'!C44+'AJUSTE DEFINITIVO 2019 '!C44</f>
        <v>2488873</v>
      </c>
      <c r="D44" s="23">
        <v>669936</v>
      </c>
      <c r="E44" s="23">
        <f>+'MAYO ORD'!E44+'AJUSTE DEFINITIVO 2019 '!E44</f>
        <v>26954</v>
      </c>
      <c r="F44" s="23">
        <v>64851</v>
      </c>
      <c r="G44" s="23">
        <v>74146</v>
      </c>
      <c r="H44" s="23">
        <v>6088</v>
      </c>
      <c r="I44" s="23">
        <v>41048</v>
      </c>
      <c r="J44" s="23">
        <v>3616</v>
      </c>
      <c r="K44" s="23">
        <v>0</v>
      </c>
      <c r="L44" s="23">
        <v>0</v>
      </c>
      <c r="M44" s="23">
        <v>0</v>
      </c>
      <c r="N44" s="6">
        <f t="shared" si="0"/>
        <v>3375512</v>
      </c>
    </row>
    <row r="45" spans="1:14" x14ac:dyDescent="0.25">
      <c r="A45" s="9">
        <v>42</v>
      </c>
      <c r="B45" s="25" t="s">
        <v>56</v>
      </c>
      <c r="C45" s="23">
        <f>+'MAYO ORD'!C45+'AJUSTE DEFINITIVO 2019 '!C45</f>
        <v>1011017</v>
      </c>
      <c r="D45" s="23">
        <v>157143</v>
      </c>
      <c r="E45" s="23">
        <f>+'MAYO ORD'!E45+'AJUSTE DEFINITIVO 2019 '!E45</f>
        <v>9257</v>
      </c>
      <c r="F45" s="23">
        <v>18909</v>
      </c>
      <c r="G45" s="23">
        <v>16246</v>
      </c>
      <c r="H45" s="23">
        <v>1981</v>
      </c>
      <c r="I45" s="23">
        <v>15015</v>
      </c>
      <c r="J45" s="23">
        <v>1110</v>
      </c>
      <c r="K45" s="23">
        <v>0</v>
      </c>
      <c r="L45" s="23">
        <v>37876</v>
      </c>
      <c r="M45" s="23">
        <v>0</v>
      </c>
      <c r="N45" s="6">
        <f t="shared" si="0"/>
        <v>1268554</v>
      </c>
    </row>
    <row r="46" spans="1:14" x14ac:dyDescent="0.25">
      <c r="A46" s="9">
        <v>43</v>
      </c>
      <c r="B46" s="25" t="s">
        <v>57</v>
      </c>
      <c r="C46" s="23">
        <f>+'MAYO ORD'!C46+'AJUSTE DEFINITIVO 2019 '!C46</f>
        <v>11828651</v>
      </c>
      <c r="D46" s="23">
        <v>2297186</v>
      </c>
      <c r="E46" s="23">
        <f>+'MAYO ORD'!E46+'AJUSTE DEFINITIVO 2019 '!E46</f>
        <v>108540</v>
      </c>
      <c r="F46" s="23">
        <v>230278</v>
      </c>
      <c r="G46" s="23">
        <v>182959</v>
      </c>
      <c r="H46" s="23">
        <v>23791</v>
      </c>
      <c r="I46" s="23">
        <v>173707</v>
      </c>
      <c r="J46" s="23">
        <v>11877</v>
      </c>
      <c r="K46" s="23">
        <v>0</v>
      </c>
      <c r="L46" s="23">
        <v>0</v>
      </c>
      <c r="M46" s="23">
        <v>0</v>
      </c>
      <c r="N46" s="6">
        <f t="shared" si="0"/>
        <v>14856989</v>
      </c>
    </row>
    <row r="47" spans="1:14" x14ac:dyDescent="0.25">
      <c r="A47" s="9">
        <v>44</v>
      </c>
      <c r="B47" s="25" t="s">
        <v>58</v>
      </c>
      <c r="C47" s="23">
        <f>+'MAYO ORD'!C47+'AJUSTE DEFINITIVO 2019 '!C47</f>
        <v>4988800</v>
      </c>
      <c r="D47" s="23">
        <v>1452275</v>
      </c>
      <c r="E47" s="23">
        <f>+'MAYO ORD'!E47+'AJUSTE DEFINITIVO 2019 '!E47</f>
        <v>47901</v>
      </c>
      <c r="F47" s="23">
        <v>110961</v>
      </c>
      <c r="G47" s="23">
        <v>83292</v>
      </c>
      <c r="H47" s="23">
        <v>11146</v>
      </c>
      <c r="I47" s="23">
        <v>70157</v>
      </c>
      <c r="J47" s="23">
        <v>5953</v>
      </c>
      <c r="K47" s="23">
        <v>0</v>
      </c>
      <c r="L47" s="23">
        <v>0</v>
      </c>
      <c r="M47" s="23">
        <v>25354</v>
      </c>
      <c r="N47" s="6">
        <f t="shared" si="0"/>
        <v>6795839</v>
      </c>
    </row>
    <row r="48" spans="1:14" x14ac:dyDescent="0.25">
      <c r="A48" s="9">
        <v>45</v>
      </c>
      <c r="B48" s="25" t="s">
        <v>59</v>
      </c>
      <c r="C48" s="23">
        <f>+'MAYO ORD'!C48+'AJUSTE DEFINITIVO 2019 '!C48</f>
        <v>740393</v>
      </c>
      <c r="D48" s="23">
        <v>267123</v>
      </c>
      <c r="E48" s="23">
        <f>+'MAYO ORD'!E48+'AJUSTE DEFINITIVO 2019 '!E48</f>
        <v>6213</v>
      </c>
      <c r="F48" s="23">
        <v>11356</v>
      </c>
      <c r="G48" s="23">
        <v>14881</v>
      </c>
      <c r="H48" s="23">
        <v>1273</v>
      </c>
      <c r="I48" s="23">
        <v>13289</v>
      </c>
      <c r="J48" s="23">
        <v>610</v>
      </c>
      <c r="K48" s="23">
        <v>0</v>
      </c>
      <c r="L48" s="23">
        <v>0</v>
      </c>
      <c r="M48" s="23">
        <v>0</v>
      </c>
      <c r="N48" s="6">
        <f t="shared" si="0"/>
        <v>1055138</v>
      </c>
    </row>
    <row r="49" spans="1:14" x14ac:dyDescent="0.25">
      <c r="A49" s="9">
        <v>46</v>
      </c>
      <c r="B49" s="25" t="s">
        <v>60</v>
      </c>
      <c r="C49" s="23">
        <f>+'MAYO ORD'!C49+'AJUSTE DEFINITIVO 2019 '!C49</f>
        <v>531424</v>
      </c>
      <c r="D49" s="23">
        <v>134030</v>
      </c>
      <c r="E49" s="23">
        <f>+'MAYO ORD'!E49+'AJUSTE DEFINITIVO 2019 '!E49</f>
        <v>5046</v>
      </c>
      <c r="F49" s="23">
        <v>11019</v>
      </c>
      <c r="G49" s="23">
        <v>6810</v>
      </c>
      <c r="H49" s="23">
        <v>1130</v>
      </c>
      <c r="I49" s="23">
        <v>6674</v>
      </c>
      <c r="J49" s="23">
        <v>685</v>
      </c>
      <c r="K49" s="23">
        <v>0</v>
      </c>
      <c r="L49" s="23">
        <v>0</v>
      </c>
      <c r="M49" s="23">
        <v>0</v>
      </c>
      <c r="N49" s="6">
        <f t="shared" si="0"/>
        <v>696818</v>
      </c>
    </row>
    <row r="50" spans="1:14" x14ac:dyDescent="0.25">
      <c r="A50" s="9">
        <v>47</v>
      </c>
      <c r="B50" s="25" t="s">
        <v>61</v>
      </c>
      <c r="C50" s="23">
        <f>+'MAYO ORD'!C50+'AJUSTE DEFINITIVO 2019 '!C50</f>
        <v>117968</v>
      </c>
      <c r="D50" s="23">
        <v>30068</v>
      </c>
      <c r="E50" s="23">
        <f>+'MAYO ORD'!E50+'AJUSTE DEFINITIVO 2019 '!E50</f>
        <v>1298</v>
      </c>
      <c r="F50" s="23">
        <v>2638</v>
      </c>
      <c r="G50" s="23">
        <v>162</v>
      </c>
      <c r="H50" s="23">
        <v>243</v>
      </c>
      <c r="I50" s="23">
        <v>1106</v>
      </c>
      <c r="J50" s="23">
        <v>156</v>
      </c>
      <c r="K50" s="23">
        <v>0</v>
      </c>
      <c r="L50" s="23">
        <v>0</v>
      </c>
      <c r="M50" s="23">
        <v>0</v>
      </c>
      <c r="N50" s="6">
        <f t="shared" si="0"/>
        <v>153639</v>
      </c>
    </row>
    <row r="51" spans="1:14" x14ac:dyDescent="0.25">
      <c r="A51" s="9">
        <v>48</v>
      </c>
      <c r="B51" s="25" t="s">
        <v>62</v>
      </c>
      <c r="C51" s="23">
        <f>+'MAYO ORD'!C51+'AJUSTE DEFINITIVO 2019 '!C51</f>
        <v>165172</v>
      </c>
      <c r="D51" s="23">
        <v>56611</v>
      </c>
      <c r="E51" s="23">
        <f>+'MAYO ORD'!E51+'AJUSTE DEFINITIVO 2019 '!E51</f>
        <v>2178</v>
      </c>
      <c r="F51" s="23">
        <v>5925</v>
      </c>
      <c r="G51" s="23">
        <v>3199</v>
      </c>
      <c r="H51" s="23">
        <v>510</v>
      </c>
      <c r="I51" s="23">
        <v>1829</v>
      </c>
      <c r="J51" s="23">
        <v>331</v>
      </c>
      <c r="K51" s="23">
        <v>0</v>
      </c>
      <c r="L51" s="23">
        <v>0</v>
      </c>
      <c r="M51" s="23">
        <v>0</v>
      </c>
      <c r="N51" s="6">
        <f t="shared" si="0"/>
        <v>235755</v>
      </c>
    </row>
    <row r="52" spans="1:14" x14ac:dyDescent="0.25">
      <c r="A52" s="9">
        <v>49</v>
      </c>
      <c r="B52" s="25" t="s">
        <v>63</v>
      </c>
      <c r="C52" s="23">
        <f>+'MAYO ORD'!C52+'AJUSTE DEFINITIVO 2019 '!C52</f>
        <v>152337</v>
      </c>
      <c r="D52" s="23">
        <v>46309</v>
      </c>
      <c r="E52" s="23">
        <f>+'MAYO ORD'!E52+'AJUSTE DEFINITIVO 2019 '!E52</f>
        <v>1900</v>
      </c>
      <c r="F52" s="23">
        <v>4877</v>
      </c>
      <c r="G52" s="23">
        <v>2359</v>
      </c>
      <c r="H52" s="23">
        <v>428</v>
      </c>
      <c r="I52" s="23">
        <v>1755</v>
      </c>
      <c r="J52" s="23">
        <v>273</v>
      </c>
      <c r="K52" s="23">
        <v>0</v>
      </c>
      <c r="L52" s="23">
        <v>0</v>
      </c>
      <c r="M52" s="23">
        <v>0</v>
      </c>
      <c r="N52" s="6">
        <f t="shared" si="0"/>
        <v>210238</v>
      </c>
    </row>
    <row r="53" spans="1:14" x14ac:dyDescent="0.25">
      <c r="A53" s="9">
        <v>50</v>
      </c>
      <c r="B53" s="25" t="s">
        <v>64</v>
      </c>
      <c r="C53" s="23">
        <f>+'MAYO ORD'!C53+'AJUSTE DEFINITIVO 2019 '!C53</f>
        <v>340049</v>
      </c>
      <c r="D53" s="23">
        <v>77567</v>
      </c>
      <c r="E53" s="23">
        <f>+'MAYO ORD'!E53+'AJUSTE DEFINITIVO 2019 '!E53</f>
        <v>3787</v>
      </c>
      <c r="F53" s="23">
        <v>9694</v>
      </c>
      <c r="G53" s="23">
        <v>8014</v>
      </c>
      <c r="H53" s="23">
        <v>903</v>
      </c>
      <c r="I53" s="23">
        <v>4639</v>
      </c>
      <c r="J53" s="23">
        <v>555</v>
      </c>
      <c r="K53" s="23">
        <v>0</v>
      </c>
      <c r="L53" s="23">
        <v>0</v>
      </c>
      <c r="M53" s="23">
        <v>0</v>
      </c>
      <c r="N53" s="6">
        <f t="shared" si="0"/>
        <v>445208</v>
      </c>
    </row>
    <row r="54" spans="1:14" x14ac:dyDescent="0.25">
      <c r="A54" s="9">
        <v>51</v>
      </c>
      <c r="B54" s="25" t="s">
        <v>65</v>
      </c>
      <c r="C54" s="23">
        <f>+'MAYO ORD'!C54+'AJUSTE DEFINITIVO 2019 '!C54</f>
        <v>417677</v>
      </c>
      <c r="D54" s="23">
        <v>108811</v>
      </c>
      <c r="E54" s="23">
        <f>+'MAYO ORD'!E54+'AJUSTE DEFINITIVO 2019 '!E54</f>
        <v>4560</v>
      </c>
      <c r="F54" s="23">
        <v>10939</v>
      </c>
      <c r="G54" s="23">
        <v>11367</v>
      </c>
      <c r="H54" s="23">
        <v>1022</v>
      </c>
      <c r="I54" s="23">
        <v>6350</v>
      </c>
      <c r="J54" s="23">
        <v>611</v>
      </c>
      <c r="K54" s="23">
        <v>0</v>
      </c>
      <c r="L54" s="23">
        <v>11624</v>
      </c>
      <c r="M54" s="23">
        <v>0</v>
      </c>
      <c r="N54" s="6">
        <f t="shared" si="0"/>
        <v>572961</v>
      </c>
    </row>
    <row r="55" spans="1:14" x14ac:dyDescent="0.25">
      <c r="A55" s="9">
        <v>52</v>
      </c>
      <c r="B55" s="25" t="s">
        <v>66</v>
      </c>
      <c r="C55" s="23">
        <f>+'MAYO ORD'!C55+'AJUSTE DEFINITIVO 2019 '!C55</f>
        <v>622755</v>
      </c>
      <c r="D55" s="23">
        <v>136832</v>
      </c>
      <c r="E55" s="23">
        <f>+'MAYO ORD'!E55+'AJUSTE DEFINITIVO 2019 '!E55</f>
        <v>5082</v>
      </c>
      <c r="F55" s="23">
        <v>11902</v>
      </c>
      <c r="G55" s="23">
        <v>12078</v>
      </c>
      <c r="H55" s="23">
        <v>1413</v>
      </c>
      <c r="I55" s="23">
        <v>9152</v>
      </c>
      <c r="J55" s="23">
        <v>778</v>
      </c>
      <c r="K55" s="23">
        <v>0</v>
      </c>
      <c r="L55" s="23">
        <v>0</v>
      </c>
      <c r="M55" s="23">
        <v>0</v>
      </c>
      <c r="N55" s="6">
        <f t="shared" si="0"/>
        <v>799992</v>
      </c>
    </row>
    <row r="56" spans="1:14" x14ac:dyDescent="0.25">
      <c r="A56" s="9">
        <v>53</v>
      </c>
      <c r="B56" s="25" t="s">
        <v>67</v>
      </c>
      <c r="C56" s="23">
        <f>+'MAYO ORD'!C56+'AJUSTE DEFINITIVO 2019 '!C56</f>
        <v>375569</v>
      </c>
      <c r="D56" s="23">
        <v>182594</v>
      </c>
      <c r="E56" s="23">
        <f>+'MAYO ORD'!E56+'AJUSTE DEFINITIVO 2019 '!E56</f>
        <v>5906</v>
      </c>
      <c r="F56" s="23">
        <v>17222</v>
      </c>
      <c r="G56" s="23">
        <v>2399</v>
      </c>
      <c r="H56" s="23">
        <v>1399</v>
      </c>
      <c r="I56" s="23">
        <v>1940</v>
      </c>
      <c r="J56" s="23">
        <v>959</v>
      </c>
      <c r="K56" s="23">
        <v>0</v>
      </c>
      <c r="L56" s="23">
        <v>0</v>
      </c>
      <c r="M56" s="23">
        <v>0</v>
      </c>
      <c r="N56" s="6">
        <f t="shared" si="0"/>
        <v>587988</v>
      </c>
    </row>
    <row r="57" spans="1:14" x14ac:dyDescent="0.25">
      <c r="A57" s="9">
        <v>54</v>
      </c>
      <c r="B57" s="25" t="s">
        <v>68</v>
      </c>
      <c r="C57" s="23">
        <f>+'MAYO ORD'!C57+'AJUSTE DEFINITIVO 2019 '!C57</f>
        <v>102387</v>
      </c>
      <c r="D57" s="23">
        <v>42995</v>
      </c>
      <c r="E57" s="23">
        <f>+'MAYO ORD'!E57+'AJUSTE DEFINITIVO 2019 '!E57</f>
        <v>1316</v>
      </c>
      <c r="F57" s="23">
        <v>3621</v>
      </c>
      <c r="G57" s="23">
        <v>824</v>
      </c>
      <c r="H57" s="23">
        <v>317</v>
      </c>
      <c r="I57" s="23">
        <v>796</v>
      </c>
      <c r="J57" s="23">
        <v>209</v>
      </c>
      <c r="K57" s="23">
        <v>0</v>
      </c>
      <c r="L57" s="23">
        <v>0</v>
      </c>
      <c r="M57" s="23">
        <v>0</v>
      </c>
      <c r="N57" s="6">
        <f t="shared" si="0"/>
        <v>152465</v>
      </c>
    </row>
    <row r="58" spans="1:14" x14ac:dyDescent="0.25">
      <c r="A58" s="9">
        <v>55</v>
      </c>
      <c r="B58" s="25" t="s">
        <v>69</v>
      </c>
      <c r="C58" s="23">
        <f>+'MAYO ORD'!C58+'AJUSTE DEFINITIVO 2019 '!C58</f>
        <v>372172</v>
      </c>
      <c r="D58" s="23">
        <v>113727</v>
      </c>
      <c r="E58" s="23">
        <f>+'MAYO ORD'!E58+'AJUSTE DEFINITIVO 2019 '!E58</f>
        <v>3839</v>
      </c>
      <c r="F58" s="23">
        <v>9063</v>
      </c>
      <c r="G58" s="23">
        <v>7077</v>
      </c>
      <c r="H58" s="23">
        <v>873</v>
      </c>
      <c r="I58" s="23">
        <v>5332</v>
      </c>
      <c r="J58" s="23">
        <v>495</v>
      </c>
      <c r="K58" s="23">
        <v>0</v>
      </c>
      <c r="L58" s="23">
        <v>53358</v>
      </c>
      <c r="M58" s="23">
        <v>0</v>
      </c>
      <c r="N58" s="6">
        <f t="shared" si="0"/>
        <v>565936</v>
      </c>
    </row>
    <row r="59" spans="1:14" x14ac:dyDescent="0.25">
      <c r="A59" s="9">
        <v>56</v>
      </c>
      <c r="B59" s="25" t="s">
        <v>70</v>
      </c>
      <c r="C59" s="23">
        <f>+'MAYO ORD'!C59+'AJUSTE DEFINITIVO 2019 '!C59</f>
        <v>148561</v>
      </c>
      <c r="D59" s="23">
        <v>39322</v>
      </c>
      <c r="E59" s="23">
        <f>+'MAYO ORD'!E59+'AJUSTE DEFINITIVO 2019 '!E59</f>
        <v>1891</v>
      </c>
      <c r="F59" s="23">
        <v>5025</v>
      </c>
      <c r="G59" s="23">
        <v>3046</v>
      </c>
      <c r="H59" s="23">
        <v>439</v>
      </c>
      <c r="I59" s="23">
        <v>1851</v>
      </c>
      <c r="J59" s="23">
        <v>283</v>
      </c>
      <c r="K59" s="23">
        <v>0</v>
      </c>
      <c r="L59" s="23">
        <v>0</v>
      </c>
      <c r="M59" s="23">
        <v>0</v>
      </c>
      <c r="N59" s="6">
        <f t="shared" si="0"/>
        <v>200418</v>
      </c>
    </row>
    <row r="60" spans="1:14" x14ac:dyDescent="0.25">
      <c r="A60" s="9">
        <v>57</v>
      </c>
      <c r="B60" s="25" t="s">
        <v>71</v>
      </c>
      <c r="C60" s="23">
        <f>+'MAYO ORD'!C60+'AJUSTE DEFINITIVO 2019 '!C60</f>
        <v>4890667</v>
      </c>
      <c r="D60" s="23">
        <v>1014147</v>
      </c>
      <c r="E60" s="23">
        <f>+'MAYO ORD'!E60+'AJUSTE DEFINITIVO 2019 '!E60</f>
        <v>42314</v>
      </c>
      <c r="F60" s="23">
        <v>91305</v>
      </c>
      <c r="G60" s="23">
        <v>81951</v>
      </c>
      <c r="H60" s="23">
        <v>9838</v>
      </c>
      <c r="I60" s="23">
        <v>70725</v>
      </c>
      <c r="J60" s="23">
        <v>4781</v>
      </c>
      <c r="K60" s="23">
        <v>0</v>
      </c>
      <c r="L60" s="23">
        <v>1287659</v>
      </c>
      <c r="M60" s="23">
        <v>0</v>
      </c>
      <c r="N60" s="6">
        <f t="shared" si="0"/>
        <v>7493387</v>
      </c>
    </row>
    <row r="61" spans="1:14" x14ac:dyDescent="0.25">
      <c r="A61" s="9">
        <v>58</v>
      </c>
      <c r="B61" s="25" t="s">
        <v>72</v>
      </c>
      <c r="C61" s="23">
        <f>+'MAYO ORD'!C61+'AJUSTE DEFINITIVO 2019 '!C61</f>
        <v>1014211</v>
      </c>
      <c r="D61" s="23">
        <v>98433</v>
      </c>
      <c r="E61" s="23">
        <f>+'MAYO ORD'!E61+'AJUSTE DEFINITIVO 2019 '!E61</f>
        <v>10695</v>
      </c>
      <c r="F61" s="23">
        <v>25045</v>
      </c>
      <c r="G61" s="23">
        <v>31208</v>
      </c>
      <c r="H61" s="23">
        <v>2387</v>
      </c>
      <c r="I61" s="23">
        <v>17250</v>
      </c>
      <c r="J61" s="23">
        <v>1414</v>
      </c>
      <c r="K61" s="23">
        <v>0</v>
      </c>
      <c r="L61" s="23">
        <v>0</v>
      </c>
      <c r="M61" s="23">
        <v>0</v>
      </c>
      <c r="N61" s="6">
        <f t="shared" si="0"/>
        <v>1200643</v>
      </c>
    </row>
    <row r="62" spans="1:14" x14ac:dyDescent="0.25">
      <c r="A62" s="9">
        <v>59</v>
      </c>
      <c r="B62" s="25" t="s">
        <v>73</v>
      </c>
      <c r="C62" s="23">
        <f>+'MAYO ORD'!C62+'AJUSTE DEFINITIVO 2019 '!C62</f>
        <v>4168364</v>
      </c>
      <c r="D62" s="23">
        <v>1103102</v>
      </c>
      <c r="E62" s="23">
        <f>+'MAYO ORD'!E62+'AJUSTE DEFINITIVO 2019 '!E62</f>
        <v>40006</v>
      </c>
      <c r="F62" s="23">
        <v>91001</v>
      </c>
      <c r="G62" s="23">
        <v>85077</v>
      </c>
      <c r="H62" s="23">
        <v>9050</v>
      </c>
      <c r="I62" s="23">
        <v>63741</v>
      </c>
      <c r="J62" s="23">
        <v>4774</v>
      </c>
      <c r="K62" s="23">
        <v>0</v>
      </c>
      <c r="L62" s="23">
        <v>0</v>
      </c>
      <c r="M62" s="23">
        <v>0</v>
      </c>
      <c r="N62" s="6">
        <f t="shared" si="0"/>
        <v>5565115</v>
      </c>
    </row>
    <row r="63" spans="1:14" x14ac:dyDescent="0.25">
      <c r="A63" s="9">
        <v>60</v>
      </c>
      <c r="B63" s="25" t="s">
        <v>74</v>
      </c>
      <c r="C63" s="23">
        <f>+'MAYO ORD'!C63+'AJUSTE DEFINITIVO 2019 '!C63</f>
        <v>274729</v>
      </c>
      <c r="D63" s="23">
        <v>67517</v>
      </c>
      <c r="E63" s="23">
        <f>+'MAYO ORD'!E63+'AJUSTE DEFINITIVO 2019 '!E63</f>
        <v>3032</v>
      </c>
      <c r="F63" s="23">
        <v>7785</v>
      </c>
      <c r="G63" s="23">
        <v>5801</v>
      </c>
      <c r="H63" s="23">
        <v>725</v>
      </c>
      <c r="I63" s="23">
        <v>3643</v>
      </c>
      <c r="J63" s="23">
        <v>422</v>
      </c>
      <c r="K63" s="23">
        <v>0</v>
      </c>
      <c r="L63" s="23">
        <v>0</v>
      </c>
      <c r="M63" s="23">
        <v>0</v>
      </c>
      <c r="N63" s="6">
        <f t="shared" si="0"/>
        <v>363654</v>
      </c>
    </row>
    <row r="64" spans="1:14" x14ac:dyDescent="0.25">
      <c r="A64" s="9">
        <v>61</v>
      </c>
      <c r="B64" s="25" t="s">
        <v>75</v>
      </c>
      <c r="C64" s="23">
        <f>+'MAYO ORD'!C64+'AJUSTE DEFINITIVO 2019 '!C64</f>
        <v>355323</v>
      </c>
      <c r="D64" s="23">
        <v>115313</v>
      </c>
      <c r="E64" s="23">
        <f>+'MAYO ORD'!E64+'AJUSTE DEFINITIVO 2019 '!E64</f>
        <v>3961</v>
      </c>
      <c r="F64" s="23">
        <v>10341</v>
      </c>
      <c r="G64" s="23">
        <v>6035</v>
      </c>
      <c r="H64" s="23">
        <v>956</v>
      </c>
      <c r="I64" s="23">
        <v>4182</v>
      </c>
      <c r="J64" s="23">
        <v>539</v>
      </c>
      <c r="K64" s="23">
        <v>0</v>
      </c>
      <c r="L64" s="23">
        <v>0</v>
      </c>
      <c r="M64" s="23">
        <v>0</v>
      </c>
      <c r="N64" s="6">
        <f t="shared" si="0"/>
        <v>496650</v>
      </c>
    </row>
    <row r="65" spans="1:14" x14ac:dyDescent="0.25">
      <c r="A65" s="9">
        <v>62</v>
      </c>
      <c r="B65" s="25" t="s">
        <v>76</v>
      </c>
      <c r="C65" s="23">
        <f>+'MAYO ORD'!C65+'AJUSTE DEFINITIVO 2019 '!C65</f>
        <v>91122</v>
      </c>
      <c r="D65" s="23">
        <v>45059</v>
      </c>
      <c r="E65" s="23">
        <f>+'MAYO ORD'!E65+'AJUSTE DEFINITIVO 2019 '!E65</f>
        <v>1316</v>
      </c>
      <c r="F65" s="23">
        <v>3863</v>
      </c>
      <c r="G65" s="23">
        <v>889</v>
      </c>
      <c r="H65" s="23">
        <v>326</v>
      </c>
      <c r="I65" s="23">
        <v>634</v>
      </c>
      <c r="J65" s="23">
        <v>221</v>
      </c>
      <c r="K65" s="23">
        <v>0</v>
      </c>
      <c r="L65" s="23">
        <v>6920</v>
      </c>
      <c r="M65" s="23">
        <v>0</v>
      </c>
      <c r="N65" s="6">
        <f t="shared" si="0"/>
        <v>150350</v>
      </c>
    </row>
    <row r="66" spans="1:14" x14ac:dyDescent="0.25">
      <c r="A66" s="9">
        <v>63</v>
      </c>
      <c r="B66" s="25" t="s">
        <v>77</v>
      </c>
      <c r="C66" s="23">
        <f>+'MAYO ORD'!C66+'AJUSTE DEFINITIVO 2019 '!C66</f>
        <v>326126</v>
      </c>
      <c r="D66" s="23">
        <v>47595</v>
      </c>
      <c r="E66" s="23">
        <f>+'MAYO ORD'!E66+'AJUSTE DEFINITIVO 2019 '!E66</f>
        <v>3108</v>
      </c>
      <c r="F66" s="23">
        <v>6220</v>
      </c>
      <c r="G66" s="23">
        <v>6996</v>
      </c>
      <c r="H66" s="23">
        <v>637</v>
      </c>
      <c r="I66" s="23">
        <v>5811</v>
      </c>
      <c r="J66" s="23">
        <v>386</v>
      </c>
      <c r="K66" s="23">
        <v>0</v>
      </c>
      <c r="L66" s="23">
        <v>14611</v>
      </c>
      <c r="M66" s="23">
        <v>0</v>
      </c>
      <c r="N66" s="6">
        <f t="shared" si="0"/>
        <v>411490</v>
      </c>
    </row>
    <row r="67" spans="1:14" x14ac:dyDescent="0.25">
      <c r="A67" s="9">
        <v>64</v>
      </c>
      <c r="B67" s="25" t="s">
        <v>78</v>
      </c>
      <c r="C67" s="23">
        <f>+'MAYO ORD'!C67+'AJUSTE DEFINITIVO 2019 '!C67</f>
        <v>656892</v>
      </c>
      <c r="D67" s="23">
        <v>171615</v>
      </c>
      <c r="E67" s="23">
        <f>+'MAYO ORD'!E67+'AJUSTE DEFINITIVO 2019 '!E67</f>
        <v>6606</v>
      </c>
      <c r="F67" s="23">
        <v>15027</v>
      </c>
      <c r="G67" s="23">
        <v>15495</v>
      </c>
      <c r="H67" s="23">
        <v>1477</v>
      </c>
      <c r="I67" s="23">
        <v>10583</v>
      </c>
      <c r="J67" s="23">
        <v>874</v>
      </c>
      <c r="K67" s="23">
        <v>0</v>
      </c>
      <c r="L67" s="23">
        <v>0</v>
      </c>
      <c r="M67" s="23">
        <v>0</v>
      </c>
      <c r="N67" s="6">
        <f t="shared" si="0"/>
        <v>878569</v>
      </c>
    </row>
    <row r="68" spans="1:14" x14ac:dyDescent="0.25">
      <c r="A68" s="9">
        <v>65</v>
      </c>
      <c r="B68" s="25" t="s">
        <v>79</v>
      </c>
      <c r="C68" s="23">
        <f>+'MAYO ORD'!C68+'AJUSTE DEFINITIVO 2019 '!C68</f>
        <v>163161</v>
      </c>
      <c r="D68" s="23">
        <v>69227</v>
      </c>
      <c r="E68" s="23">
        <f>+'MAYO ORD'!E68+'AJUSTE DEFINITIVO 2019 '!E68</f>
        <v>2146</v>
      </c>
      <c r="F68" s="23">
        <v>5971</v>
      </c>
      <c r="G68" s="23">
        <v>2731</v>
      </c>
      <c r="H68" s="23">
        <v>517</v>
      </c>
      <c r="I68" s="23">
        <v>1637</v>
      </c>
      <c r="J68" s="23">
        <v>333</v>
      </c>
      <c r="K68" s="23">
        <v>0</v>
      </c>
      <c r="L68" s="23">
        <v>0</v>
      </c>
      <c r="M68" s="23">
        <v>0</v>
      </c>
      <c r="N68" s="6">
        <f t="shared" si="0"/>
        <v>245723</v>
      </c>
    </row>
    <row r="69" spans="1:14" x14ac:dyDescent="0.25">
      <c r="A69" s="9">
        <v>66</v>
      </c>
      <c r="B69" s="25" t="s">
        <v>80</v>
      </c>
      <c r="C69" s="23">
        <f>+'MAYO ORD'!C69+'AJUSTE DEFINITIVO 2019 '!C69</f>
        <v>664086</v>
      </c>
      <c r="D69" s="23">
        <v>295062</v>
      </c>
      <c r="E69" s="23">
        <f>+'MAYO ORD'!E69+'AJUSTE DEFINITIVO 2019 '!E69</f>
        <v>6410</v>
      </c>
      <c r="F69" s="23">
        <v>15870</v>
      </c>
      <c r="G69" s="23">
        <v>10729</v>
      </c>
      <c r="H69" s="23">
        <v>1657</v>
      </c>
      <c r="I69" s="23">
        <v>8474</v>
      </c>
      <c r="J69" s="23">
        <v>959</v>
      </c>
      <c r="K69" s="23">
        <v>0</v>
      </c>
      <c r="L69" s="23">
        <v>13660</v>
      </c>
      <c r="M69" s="23">
        <v>0</v>
      </c>
      <c r="N69" s="6">
        <f t="shared" ref="N69:N132" si="1">SUM(C69:M69)</f>
        <v>1016907</v>
      </c>
    </row>
    <row r="70" spans="1:14" x14ac:dyDescent="0.25">
      <c r="A70" s="9">
        <v>67</v>
      </c>
      <c r="B70" s="25" t="s">
        <v>81</v>
      </c>
      <c r="C70" s="23">
        <f>+'MAYO ORD'!C70+'AJUSTE DEFINITIVO 2019 '!C70</f>
        <v>83721677</v>
      </c>
      <c r="D70" s="23">
        <v>15290751</v>
      </c>
      <c r="E70" s="23">
        <f>+'MAYO ORD'!E70+'AJUSTE DEFINITIVO 2019 '!E70</f>
        <v>740537</v>
      </c>
      <c r="F70" s="23">
        <v>1316836</v>
      </c>
      <c r="G70" s="23">
        <v>445562</v>
      </c>
      <c r="H70" s="23">
        <v>130764</v>
      </c>
      <c r="I70" s="23">
        <v>997792</v>
      </c>
      <c r="J70" s="23">
        <v>69124</v>
      </c>
      <c r="K70" s="23">
        <v>0</v>
      </c>
      <c r="L70" s="23">
        <v>0</v>
      </c>
      <c r="M70" s="23">
        <v>0</v>
      </c>
      <c r="N70" s="6">
        <f t="shared" si="1"/>
        <v>102713043</v>
      </c>
    </row>
    <row r="71" spans="1:14" x14ac:dyDescent="0.25">
      <c r="A71" s="9">
        <v>68</v>
      </c>
      <c r="B71" s="25" t="s">
        <v>82</v>
      </c>
      <c r="C71" s="23">
        <f>+'MAYO ORD'!C71+'AJUSTE DEFINITIVO 2019 '!C71</f>
        <v>2520984</v>
      </c>
      <c r="D71" s="23">
        <v>560348</v>
      </c>
      <c r="E71" s="23">
        <f>+'MAYO ORD'!E71+'AJUSTE DEFINITIVO 2019 '!E71</f>
        <v>23018</v>
      </c>
      <c r="F71" s="23">
        <v>44713</v>
      </c>
      <c r="G71" s="23">
        <v>43552</v>
      </c>
      <c r="H71" s="23">
        <v>4701</v>
      </c>
      <c r="I71" s="23">
        <v>39249</v>
      </c>
      <c r="J71" s="23">
        <v>2612</v>
      </c>
      <c r="K71" s="23">
        <v>0</v>
      </c>
      <c r="L71" s="23">
        <v>145671</v>
      </c>
      <c r="M71" s="23">
        <v>0</v>
      </c>
      <c r="N71" s="6">
        <f t="shared" si="1"/>
        <v>3384848</v>
      </c>
    </row>
    <row r="72" spans="1:14" x14ac:dyDescent="0.25">
      <c r="A72" s="9">
        <v>69</v>
      </c>
      <c r="B72" s="25" t="s">
        <v>83</v>
      </c>
      <c r="C72" s="23">
        <f>+'MAYO ORD'!C72+'AJUSTE DEFINITIVO 2019 '!C72</f>
        <v>238869</v>
      </c>
      <c r="D72" s="23">
        <v>52390</v>
      </c>
      <c r="E72" s="23">
        <f>+'MAYO ORD'!E72+'AJUSTE DEFINITIVO 2019 '!E72</f>
        <v>2852</v>
      </c>
      <c r="F72" s="23">
        <v>7259</v>
      </c>
      <c r="G72" s="23">
        <v>6011</v>
      </c>
      <c r="H72" s="23">
        <v>650</v>
      </c>
      <c r="I72" s="23">
        <v>3429</v>
      </c>
      <c r="J72" s="23">
        <v>406</v>
      </c>
      <c r="K72" s="23">
        <v>0</v>
      </c>
      <c r="L72" s="23">
        <v>0</v>
      </c>
      <c r="M72" s="23">
        <v>0</v>
      </c>
      <c r="N72" s="6">
        <f t="shared" si="1"/>
        <v>311866</v>
      </c>
    </row>
    <row r="73" spans="1:14" x14ac:dyDescent="0.25">
      <c r="A73" s="9">
        <v>70</v>
      </c>
      <c r="B73" s="25" t="s">
        <v>84</v>
      </c>
      <c r="C73" s="23">
        <f>+'MAYO ORD'!C73+'AJUSTE DEFINITIVO 2019 '!C73</f>
        <v>574623</v>
      </c>
      <c r="D73" s="23">
        <v>134775</v>
      </c>
      <c r="E73" s="23">
        <f>+'MAYO ORD'!E73+'AJUSTE DEFINITIVO 2019 '!E73</f>
        <v>5647</v>
      </c>
      <c r="F73" s="23">
        <v>12128</v>
      </c>
      <c r="G73" s="23">
        <v>14728</v>
      </c>
      <c r="H73" s="23">
        <v>1204</v>
      </c>
      <c r="I73" s="23">
        <v>9919</v>
      </c>
      <c r="J73" s="23">
        <v>674</v>
      </c>
      <c r="K73" s="23">
        <v>0</v>
      </c>
      <c r="L73" s="23">
        <v>0</v>
      </c>
      <c r="M73" s="23">
        <v>0</v>
      </c>
      <c r="N73" s="6">
        <f t="shared" si="1"/>
        <v>753698</v>
      </c>
    </row>
    <row r="74" spans="1:14" x14ac:dyDescent="0.25">
      <c r="A74" s="9">
        <v>71</v>
      </c>
      <c r="B74" s="25" t="s">
        <v>85</v>
      </c>
      <c r="C74" s="23">
        <f>+'MAYO ORD'!C74+'AJUSTE DEFINITIVO 2019 '!C74</f>
        <v>414579</v>
      </c>
      <c r="D74" s="23">
        <v>200134</v>
      </c>
      <c r="E74" s="23">
        <f>+'MAYO ORD'!E74+'AJUSTE DEFINITIVO 2019 '!E74</f>
        <v>5448</v>
      </c>
      <c r="F74" s="23">
        <v>14848</v>
      </c>
      <c r="G74" s="23">
        <v>6608</v>
      </c>
      <c r="H74" s="23">
        <v>1281</v>
      </c>
      <c r="I74" s="23">
        <v>4152</v>
      </c>
      <c r="J74" s="23">
        <v>818</v>
      </c>
      <c r="K74" s="23">
        <v>0</v>
      </c>
      <c r="L74" s="23">
        <v>0</v>
      </c>
      <c r="M74" s="23">
        <v>0</v>
      </c>
      <c r="N74" s="6">
        <f t="shared" si="1"/>
        <v>647868</v>
      </c>
    </row>
    <row r="75" spans="1:14" x14ac:dyDescent="0.25">
      <c r="A75" s="9">
        <v>72</v>
      </c>
      <c r="B75" s="25" t="s">
        <v>86</v>
      </c>
      <c r="C75" s="23">
        <f>+'MAYO ORD'!C75+'AJUSTE DEFINITIVO 2019 '!C75</f>
        <v>2947293</v>
      </c>
      <c r="D75" s="23">
        <v>81472</v>
      </c>
      <c r="E75" s="23">
        <f>+'MAYO ORD'!E75+'AJUSTE DEFINITIVO 2019 '!E75</f>
        <v>20944</v>
      </c>
      <c r="F75" s="23">
        <v>13898</v>
      </c>
      <c r="G75" s="23">
        <v>15140</v>
      </c>
      <c r="H75" s="23">
        <v>2465</v>
      </c>
      <c r="I75" s="23">
        <v>43711</v>
      </c>
      <c r="J75" s="23">
        <v>676</v>
      </c>
      <c r="K75" s="23">
        <v>0</v>
      </c>
      <c r="L75" s="23">
        <v>0</v>
      </c>
      <c r="M75" s="23">
        <v>0</v>
      </c>
      <c r="N75" s="6">
        <f t="shared" si="1"/>
        <v>3125599</v>
      </c>
    </row>
    <row r="76" spans="1:14" x14ac:dyDescent="0.25">
      <c r="A76" s="9">
        <v>73</v>
      </c>
      <c r="B76" s="25" t="s">
        <v>87</v>
      </c>
      <c r="C76" s="23">
        <f>+'MAYO ORD'!C76+'AJUSTE DEFINITIVO 2019 '!C76</f>
        <v>2776971</v>
      </c>
      <c r="D76" s="23">
        <v>666907</v>
      </c>
      <c r="E76" s="23">
        <f>+'MAYO ORD'!E76+'AJUSTE DEFINITIVO 2019 '!E76</f>
        <v>26497</v>
      </c>
      <c r="F76" s="23">
        <v>57711</v>
      </c>
      <c r="G76" s="23">
        <v>65971</v>
      </c>
      <c r="H76" s="23">
        <v>5865</v>
      </c>
      <c r="I76" s="23">
        <v>47059</v>
      </c>
      <c r="J76" s="23">
        <v>3356</v>
      </c>
      <c r="K76" s="23">
        <v>0</v>
      </c>
      <c r="L76" s="23">
        <v>0</v>
      </c>
      <c r="M76" s="23">
        <v>0</v>
      </c>
      <c r="N76" s="6">
        <f t="shared" si="1"/>
        <v>3650337</v>
      </c>
    </row>
    <row r="77" spans="1:14" x14ac:dyDescent="0.25">
      <c r="A77" s="9">
        <v>74</v>
      </c>
      <c r="B77" s="25" t="s">
        <v>88</v>
      </c>
      <c r="C77" s="23">
        <f>+'MAYO ORD'!C77+'AJUSTE DEFINITIVO 2019 '!C77</f>
        <v>111804</v>
      </c>
      <c r="D77" s="23">
        <v>51796</v>
      </c>
      <c r="E77" s="23">
        <f>+'MAYO ORD'!E77+'AJUSTE DEFINITIVO 2019 '!E77</f>
        <v>1761</v>
      </c>
      <c r="F77" s="23">
        <v>5211</v>
      </c>
      <c r="G77" s="23">
        <v>994</v>
      </c>
      <c r="H77" s="23">
        <v>424</v>
      </c>
      <c r="I77" s="23">
        <v>634</v>
      </c>
      <c r="J77" s="23">
        <v>291</v>
      </c>
      <c r="K77" s="23">
        <v>0</v>
      </c>
      <c r="L77" s="23">
        <v>0</v>
      </c>
      <c r="M77" s="23">
        <v>0</v>
      </c>
      <c r="N77" s="6">
        <f t="shared" si="1"/>
        <v>172915</v>
      </c>
    </row>
    <row r="78" spans="1:14" x14ac:dyDescent="0.25">
      <c r="A78" s="9">
        <v>75</v>
      </c>
      <c r="B78" s="25" t="s">
        <v>89</v>
      </c>
      <c r="C78" s="23">
        <f>+'MAYO ORD'!C78+'AJUSTE DEFINITIVO 2019 '!C78</f>
        <v>411920</v>
      </c>
      <c r="D78" s="23">
        <v>141607</v>
      </c>
      <c r="E78" s="23">
        <f>+'MAYO ORD'!E78+'AJUSTE DEFINITIVO 2019 '!E78</f>
        <v>4177</v>
      </c>
      <c r="F78" s="23">
        <v>13217</v>
      </c>
      <c r="G78" s="23">
        <v>5389</v>
      </c>
      <c r="H78" s="23">
        <v>1323</v>
      </c>
      <c r="I78" s="23">
        <v>3569</v>
      </c>
      <c r="J78" s="23">
        <v>692</v>
      </c>
      <c r="K78" s="23">
        <v>0</v>
      </c>
      <c r="L78" s="23">
        <v>0</v>
      </c>
      <c r="M78" s="23">
        <v>0</v>
      </c>
      <c r="N78" s="6">
        <f t="shared" si="1"/>
        <v>581894</v>
      </c>
    </row>
    <row r="79" spans="1:14" x14ac:dyDescent="0.25">
      <c r="A79" s="9">
        <v>76</v>
      </c>
      <c r="B79" s="25" t="s">
        <v>90</v>
      </c>
      <c r="C79" s="23">
        <f>+'MAYO ORD'!C79+'AJUSTE DEFINITIVO 2019 '!C79</f>
        <v>321372</v>
      </c>
      <c r="D79" s="23">
        <v>95010</v>
      </c>
      <c r="E79" s="23">
        <f>+'MAYO ORD'!E79+'AJUSTE DEFINITIVO 2019 '!E79</f>
        <v>3394</v>
      </c>
      <c r="F79" s="23">
        <v>8205</v>
      </c>
      <c r="G79" s="23">
        <v>6689</v>
      </c>
      <c r="H79" s="23">
        <v>783</v>
      </c>
      <c r="I79" s="23">
        <v>4683</v>
      </c>
      <c r="J79" s="23">
        <v>463</v>
      </c>
      <c r="K79" s="23">
        <v>0</v>
      </c>
      <c r="L79" s="23">
        <v>0</v>
      </c>
      <c r="M79" s="23">
        <v>0</v>
      </c>
      <c r="N79" s="6">
        <f t="shared" si="1"/>
        <v>440599</v>
      </c>
    </row>
    <row r="80" spans="1:14" x14ac:dyDescent="0.25">
      <c r="A80" s="9">
        <v>77</v>
      </c>
      <c r="B80" s="25" t="s">
        <v>91</v>
      </c>
      <c r="C80" s="23">
        <f>+'MAYO ORD'!C80+'AJUSTE DEFINITIVO 2019 '!C80</f>
        <v>327100</v>
      </c>
      <c r="D80" s="23">
        <v>91234</v>
      </c>
      <c r="E80" s="23">
        <f>+'MAYO ORD'!E80+'AJUSTE DEFINITIVO 2019 '!E80</f>
        <v>3324</v>
      </c>
      <c r="F80" s="23">
        <v>8030</v>
      </c>
      <c r="G80" s="23">
        <v>7327</v>
      </c>
      <c r="H80" s="23">
        <v>784</v>
      </c>
      <c r="I80" s="23">
        <v>5126</v>
      </c>
      <c r="J80" s="23">
        <v>455</v>
      </c>
      <c r="K80" s="23">
        <v>0</v>
      </c>
      <c r="L80" s="23">
        <v>0</v>
      </c>
      <c r="M80" s="23">
        <v>0</v>
      </c>
      <c r="N80" s="6">
        <f t="shared" si="1"/>
        <v>443380</v>
      </c>
    </row>
    <row r="81" spans="1:14" x14ac:dyDescent="0.25">
      <c r="A81" s="9">
        <v>78</v>
      </c>
      <c r="B81" s="25" t="s">
        <v>92</v>
      </c>
      <c r="C81" s="23">
        <f>+'MAYO ORD'!C81+'AJUSTE DEFINITIVO 2019 '!C81</f>
        <v>217575</v>
      </c>
      <c r="D81" s="23">
        <v>52897</v>
      </c>
      <c r="E81" s="23">
        <f>+'MAYO ORD'!E81+'AJUSTE DEFINITIVO 2019 '!E81</f>
        <v>2163</v>
      </c>
      <c r="F81" s="23">
        <v>5086</v>
      </c>
      <c r="G81" s="23">
        <v>1995</v>
      </c>
      <c r="H81" s="23">
        <v>496</v>
      </c>
      <c r="I81" s="23">
        <v>2448</v>
      </c>
      <c r="J81" s="23">
        <v>253</v>
      </c>
      <c r="K81" s="23">
        <v>0</v>
      </c>
      <c r="L81" s="23">
        <v>0</v>
      </c>
      <c r="M81" s="23">
        <v>0</v>
      </c>
      <c r="N81" s="6">
        <f t="shared" si="1"/>
        <v>282913</v>
      </c>
    </row>
    <row r="82" spans="1:14" x14ac:dyDescent="0.25">
      <c r="A82" s="9">
        <v>79</v>
      </c>
      <c r="B82" s="25" t="s">
        <v>93</v>
      </c>
      <c r="C82" s="23">
        <f>+'MAYO ORD'!C82+'AJUSTE DEFINITIVO 2019 '!C82</f>
        <v>13692815</v>
      </c>
      <c r="D82" s="23">
        <v>2144885</v>
      </c>
      <c r="E82" s="23">
        <f>+'MAYO ORD'!E82+'AJUSTE DEFINITIVO 2019 '!E82</f>
        <v>110817</v>
      </c>
      <c r="F82" s="23">
        <v>199260</v>
      </c>
      <c r="G82" s="23">
        <v>157511</v>
      </c>
      <c r="H82" s="23">
        <v>23852</v>
      </c>
      <c r="I82" s="23">
        <v>197063</v>
      </c>
      <c r="J82" s="23">
        <v>13383</v>
      </c>
      <c r="K82" s="23">
        <v>0</v>
      </c>
      <c r="L82" s="23">
        <v>988703</v>
      </c>
      <c r="M82" s="23">
        <v>0</v>
      </c>
      <c r="N82" s="6">
        <f t="shared" si="1"/>
        <v>17528289</v>
      </c>
    </row>
    <row r="83" spans="1:14" x14ac:dyDescent="0.25">
      <c r="A83" s="9">
        <v>80</v>
      </c>
      <c r="B83" s="25" t="s">
        <v>94</v>
      </c>
      <c r="C83" s="23">
        <f>+'MAYO ORD'!C83+'AJUSTE DEFINITIVO 2019 '!C83</f>
        <v>168717</v>
      </c>
      <c r="D83" s="23">
        <v>56109</v>
      </c>
      <c r="E83" s="23">
        <f>+'MAYO ORD'!E83+'AJUSTE DEFINITIVO 2019 '!E83</f>
        <v>2120</v>
      </c>
      <c r="F83" s="23">
        <v>5507</v>
      </c>
      <c r="G83" s="23">
        <v>3086</v>
      </c>
      <c r="H83" s="23">
        <v>482</v>
      </c>
      <c r="I83" s="23">
        <v>2050</v>
      </c>
      <c r="J83" s="23">
        <v>310</v>
      </c>
      <c r="K83" s="23">
        <v>0</v>
      </c>
      <c r="L83" s="23">
        <v>0</v>
      </c>
      <c r="M83" s="23">
        <v>0</v>
      </c>
      <c r="N83" s="6">
        <f t="shared" si="1"/>
        <v>238381</v>
      </c>
    </row>
    <row r="84" spans="1:14" x14ac:dyDescent="0.25">
      <c r="A84" s="9">
        <v>81</v>
      </c>
      <c r="B84" s="25" t="s">
        <v>95</v>
      </c>
      <c r="C84" s="23">
        <f>+'MAYO ORD'!C84+'AJUSTE DEFINITIVO 2019 '!C84</f>
        <v>179874</v>
      </c>
      <c r="D84" s="23">
        <v>44742</v>
      </c>
      <c r="E84" s="23">
        <f>+'MAYO ORD'!E84+'AJUSTE DEFINITIVO 2019 '!E84</f>
        <v>2168</v>
      </c>
      <c r="F84" s="23">
        <v>5721</v>
      </c>
      <c r="G84" s="23">
        <v>3797</v>
      </c>
      <c r="H84" s="23">
        <v>512</v>
      </c>
      <c r="I84" s="23">
        <v>2323</v>
      </c>
      <c r="J84" s="23">
        <v>321</v>
      </c>
      <c r="K84" s="23">
        <v>0</v>
      </c>
      <c r="L84" s="23">
        <v>0</v>
      </c>
      <c r="M84" s="23">
        <v>0</v>
      </c>
      <c r="N84" s="6">
        <f t="shared" si="1"/>
        <v>239458</v>
      </c>
    </row>
    <row r="85" spans="1:14" x14ac:dyDescent="0.25">
      <c r="A85" s="9">
        <v>82</v>
      </c>
      <c r="B85" s="25" t="s">
        <v>96</v>
      </c>
      <c r="C85" s="23">
        <f>+'MAYO ORD'!C85+'AJUSTE DEFINITIVO 2019 '!C85</f>
        <v>350654</v>
      </c>
      <c r="D85" s="23">
        <v>55749</v>
      </c>
      <c r="E85" s="23">
        <f>+'MAYO ORD'!E85+'AJUSTE DEFINITIVO 2019 '!E85</f>
        <v>3937</v>
      </c>
      <c r="F85" s="23">
        <v>9650</v>
      </c>
      <c r="G85" s="23">
        <v>8588</v>
      </c>
      <c r="H85" s="23">
        <v>889</v>
      </c>
      <c r="I85" s="23">
        <v>5428</v>
      </c>
      <c r="J85" s="23">
        <v>539</v>
      </c>
      <c r="K85" s="23">
        <v>0</v>
      </c>
      <c r="L85" s="23">
        <v>10336</v>
      </c>
      <c r="M85" s="23">
        <v>0</v>
      </c>
      <c r="N85" s="6">
        <f t="shared" si="1"/>
        <v>445770</v>
      </c>
    </row>
    <row r="86" spans="1:14" x14ac:dyDescent="0.25">
      <c r="A86" s="9">
        <v>83</v>
      </c>
      <c r="B86" s="25" t="s">
        <v>97</v>
      </c>
      <c r="C86" s="23">
        <f>+'MAYO ORD'!C86+'AJUSTE DEFINITIVO 2019 '!C86</f>
        <v>815723</v>
      </c>
      <c r="D86" s="23">
        <v>175855</v>
      </c>
      <c r="E86" s="23">
        <f>+'MAYO ORD'!E86+'AJUSTE DEFINITIVO 2019 '!E86</f>
        <v>6876</v>
      </c>
      <c r="F86" s="23">
        <v>11658</v>
      </c>
      <c r="G86" s="23">
        <v>16941</v>
      </c>
      <c r="H86" s="23">
        <v>1312</v>
      </c>
      <c r="I86" s="23">
        <v>15177</v>
      </c>
      <c r="J86" s="23">
        <v>630</v>
      </c>
      <c r="K86" s="23">
        <v>0</v>
      </c>
      <c r="L86" s="23">
        <v>0</v>
      </c>
      <c r="M86" s="23">
        <v>0</v>
      </c>
      <c r="N86" s="6">
        <f t="shared" si="1"/>
        <v>1044172</v>
      </c>
    </row>
    <row r="87" spans="1:14" x14ac:dyDescent="0.25">
      <c r="A87" s="9">
        <v>84</v>
      </c>
      <c r="B87" s="25" t="s">
        <v>98</v>
      </c>
      <c r="C87" s="23">
        <f>+'MAYO ORD'!C87+'AJUSTE DEFINITIVO 2019 '!C87</f>
        <v>574091</v>
      </c>
      <c r="D87" s="23">
        <v>95519</v>
      </c>
      <c r="E87" s="23">
        <f>+'MAYO ORD'!E87+'AJUSTE DEFINITIVO 2019 '!E87</f>
        <v>4772</v>
      </c>
      <c r="F87" s="23">
        <v>8330</v>
      </c>
      <c r="G87" s="23">
        <v>7061</v>
      </c>
      <c r="H87" s="23">
        <v>946</v>
      </c>
      <c r="I87" s="23">
        <v>8643</v>
      </c>
      <c r="J87" s="23">
        <v>449</v>
      </c>
      <c r="K87" s="23">
        <v>0</v>
      </c>
      <c r="L87" s="23">
        <v>0</v>
      </c>
      <c r="M87" s="23">
        <v>0</v>
      </c>
      <c r="N87" s="6">
        <f t="shared" si="1"/>
        <v>699811</v>
      </c>
    </row>
    <row r="88" spans="1:14" x14ac:dyDescent="0.25">
      <c r="A88" s="9">
        <v>85</v>
      </c>
      <c r="B88" s="25" t="s">
        <v>99</v>
      </c>
      <c r="C88" s="23">
        <f>+'MAYO ORD'!C88+'AJUSTE DEFINITIVO 2019 '!C88</f>
        <v>1794633</v>
      </c>
      <c r="D88" s="23">
        <v>121551</v>
      </c>
      <c r="E88" s="23">
        <f>+'MAYO ORD'!E88+'AJUSTE DEFINITIVO 2019 '!E88</f>
        <v>16775</v>
      </c>
      <c r="F88" s="23">
        <v>33725</v>
      </c>
      <c r="G88" s="23">
        <v>61067</v>
      </c>
      <c r="H88" s="23">
        <v>3470</v>
      </c>
      <c r="I88" s="23">
        <v>34205</v>
      </c>
      <c r="J88" s="23">
        <v>1900</v>
      </c>
      <c r="K88" s="23">
        <v>0</v>
      </c>
      <c r="L88" s="23">
        <v>0</v>
      </c>
      <c r="M88" s="23">
        <v>0</v>
      </c>
      <c r="N88" s="6">
        <f t="shared" si="1"/>
        <v>2067326</v>
      </c>
    </row>
    <row r="89" spans="1:14" x14ac:dyDescent="0.25">
      <c r="A89" s="9">
        <v>86</v>
      </c>
      <c r="B89" s="25" t="s">
        <v>100</v>
      </c>
      <c r="C89" s="23">
        <f>+'MAYO ORD'!C89+'AJUSTE DEFINITIVO 2019 '!C89</f>
        <v>123990</v>
      </c>
      <c r="D89" s="23">
        <v>52240</v>
      </c>
      <c r="E89" s="23">
        <f>+'MAYO ORD'!E89+'AJUSTE DEFINITIVO 2019 '!E89</f>
        <v>1621</v>
      </c>
      <c r="F89" s="23">
        <v>4523</v>
      </c>
      <c r="G89" s="23">
        <v>1923</v>
      </c>
      <c r="H89" s="23">
        <v>396</v>
      </c>
      <c r="I89" s="23">
        <v>1246</v>
      </c>
      <c r="J89" s="23">
        <v>265</v>
      </c>
      <c r="K89" s="23">
        <v>0</v>
      </c>
      <c r="L89" s="23">
        <v>0</v>
      </c>
      <c r="M89" s="23">
        <v>0</v>
      </c>
      <c r="N89" s="6">
        <f t="shared" si="1"/>
        <v>186204</v>
      </c>
    </row>
    <row r="90" spans="1:14" x14ac:dyDescent="0.25">
      <c r="A90" s="9">
        <v>87</v>
      </c>
      <c r="B90" s="25" t="s">
        <v>101</v>
      </c>
      <c r="C90" s="23">
        <f>+'MAYO ORD'!C90+'AJUSTE DEFINITIVO 2019 '!C90</f>
        <v>336561</v>
      </c>
      <c r="D90" s="23">
        <v>135718</v>
      </c>
      <c r="E90" s="23">
        <f>+'MAYO ORD'!E90+'AJUSTE DEFINITIVO 2019 '!E90</f>
        <v>3387</v>
      </c>
      <c r="F90" s="23">
        <v>7685</v>
      </c>
      <c r="G90" s="23">
        <v>8725</v>
      </c>
      <c r="H90" s="23">
        <v>752</v>
      </c>
      <c r="I90" s="23">
        <v>5848</v>
      </c>
      <c r="J90" s="23">
        <v>430</v>
      </c>
      <c r="K90" s="23">
        <v>0</v>
      </c>
      <c r="L90" s="23">
        <v>0</v>
      </c>
      <c r="M90" s="23">
        <v>0</v>
      </c>
      <c r="N90" s="6">
        <f t="shared" si="1"/>
        <v>499106</v>
      </c>
    </row>
    <row r="91" spans="1:14" x14ac:dyDescent="0.25">
      <c r="A91" s="9">
        <v>88</v>
      </c>
      <c r="B91" s="25" t="s">
        <v>102</v>
      </c>
      <c r="C91" s="23">
        <f>+'MAYO ORD'!C91+'AJUSTE DEFINITIVO 2019 '!C91</f>
        <v>280974</v>
      </c>
      <c r="D91" s="23">
        <v>73261</v>
      </c>
      <c r="E91" s="23">
        <f>+'MAYO ORD'!E91+'AJUSTE DEFINITIVO 2019 '!E91</f>
        <v>3407</v>
      </c>
      <c r="F91" s="23">
        <v>8758</v>
      </c>
      <c r="G91" s="23">
        <v>6528</v>
      </c>
      <c r="H91" s="23">
        <v>780</v>
      </c>
      <c r="I91" s="23">
        <v>3776</v>
      </c>
      <c r="J91" s="23">
        <v>493</v>
      </c>
      <c r="K91" s="23">
        <v>0</v>
      </c>
      <c r="L91" s="23">
        <v>10242</v>
      </c>
      <c r="M91" s="23">
        <v>0</v>
      </c>
      <c r="N91" s="6">
        <f t="shared" si="1"/>
        <v>388219</v>
      </c>
    </row>
    <row r="92" spans="1:14" x14ac:dyDescent="0.25">
      <c r="A92" s="9">
        <v>89</v>
      </c>
      <c r="B92" s="25" t="s">
        <v>103</v>
      </c>
      <c r="C92" s="23">
        <f>+'MAYO ORD'!C92+'AJUSTE DEFINITIVO 2019 '!C92</f>
        <v>200655</v>
      </c>
      <c r="D92" s="23">
        <v>38414</v>
      </c>
      <c r="E92" s="23">
        <f>+'MAYO ORD'!E92+'AJUSTE DEFINITIVO 2019 '!E92</f>
        <v>2336</v>
      </c>
      <c r="F92" s="23">
        <v>5912</v>
      </c>
      <c r="G92" s="23">
        <v>4314</v>
      </c>
      <c r="H92" s="23">
        <v>535</v>
      </c>
      <c r="I92" s="23">
        <v>2832</v>
      </c>
      <c r="J92" s="23">
        <v>329</v>
      </c>
      <c r="K92" s="23">
        <v>0</v>
      </c>
      <c r="L92" s="23">
        <v>0</v>
      </c>
      <c r="M92" s="23">
        <v>0</v>
      </c>
      <c r="N92" s="6">
        <f t="shared" si="1"/>
        <v>255327</v>
      </c>
    </row>
    <row r="93" spans="1:14" x14ac:dyDescent="0.25">
      <c r="A93" s="9">
        <v>90</v>
      </c>
      <c r="B93" s="25" t="s">
        <v>104</v>
      </c>
      <c r="C93" s="23">
        <f>+'MAYO ORD'!C93+'AJUSTE DEFINITIVO 2019 '!C93</f>
        <v>512445</v>
      </c>
      <c r="D93" s="23">
        <v>129105</v>
      </c>
      <c r="E93" s="23">
        <f>+'MAYO ORD'!E93+'AJUSTE DEFINITIVO 2019 '!E93</f>
        <v>5126</v>
      </c>
      <c r="F93" s="23">
        <v>12315</v>
      </c>
      <c r="G93" s="23">
        <v>12570</v>
      </c>
      <c r="H93" s="23">
        <v>1209</v>
      </c>
      <c r="I93" s="23">
        <v>8289</v>
      </c>
      <c r="J93" s="23">
        <v>674</v>
      </c>
      <c r="K93" s="23">
        <v>0</v>
      </c>
      <c r="L93" s="23">
        <v>16477</v>
      </c>
      <c r="M93" s="23">
        <v>0</v>
      </c>
      <c r="N93" s="6">
        <f t="shared" si="1"/>
        <v>698210</v>
      </c>
    </row>
    <row r="94" spans="1:14" x14ac:dyDescent="0.25">
      <c r="A94" s="9">
        <v>91</v>
      </c>
      <c r="B94" s="25" t="s">
        <v>105</v>
      </c>
      <c r="C94" s="23">
        <f>+'MAYO ORD'!C94+'AJUSTE DEFINITIVO 2019 '!C94</f>
        <v>785716</v>
      </c>
      <c r="D94" s="23">
        <v>225284</v>
      </c>
      <c r="E94" s="23">
        <f>+'MAYO ORD'!E94+'AJUSTE DEFINITIVO 2019 '!E94</f>
        <v>6902</v>
      </c>
      <c r="F94" s="23">
        <v>10574</v>
      </c>
      <c r="G94" s="23">
        <v>9420</v>
      </c>
      <c r="H94" s="23">
        <v>1180</v>
      </c>
      <c r="I94" s="23">
        <v>12360</v>
      </c>
      <c r="J94" s="23">
        <v>710</v>
      </c>
      <c r="K94" s="23">
        <v>0</v>
      </c>
      <c r="L94" s="23">
        <v>21633</v>
      </c>
      <c r="M94" s="23">
        <v>0</v>
      </c>
      <c r="N94" s="6">
        <f t="shared" si="1"/>
        <v>1073779</v>
      </c>
    </row>
    <row r="95" spans="1:14" x14ac:dyDescent="0.25">
      <c r="A95" s="9">
        <v>92</v>
      </c>
      <c r="B95" s="25" t="s">
        <v>106</v>
      </c>
      <c r="C95" s="23">
        <f>+'MAYO ORD'!C95+'AJUSTE DEFINITIVO 2019 '!C95</f>
        <v>222387</v>
      </c>
      <c r="D95" s="23">
        <v>67761</v>
      </c>
      <c r="E95" s="23">
        <f>+'MAYO ORD'!E95+'AJUSTE DEFINITIVO 2019 '!E95</f>
        <v>2473</v>
      </c>
      <c r="F95" s="23">
        <v>5823</v>
      </c>
      <c r="G95" s="23">
        <v>3118</v>
      </c>
      <c r="H95" s="23">
        <v>540</v>
      </c>
      <c r="I95" s="23">
        <v>2802</v>
      </c>
      <c r="J95" s="23">
        <v>341</v>
      </c>
      <c r="K95" s="23">
        <v>0</v>
      </c>
      <c r="L95" s="23">
        <v>0</v>
      </c>
      <c r="M95" s="23">
        <v>0</v>
      </c>
      <c r="N95" s="6">
        <f t="shared" si="1"/>
        <v>305245</v>
      </c>
    </row>
    <row r="96" spans="1:14" x14ac:dyDescent="0.25">
      <c r="A96" s="9">
        <v>93</v>
      </c>
      <c r="B96" s="25" t="s">
        <v>107</v>
      </c>
      <c r="C96" s="23">
        <f>+'MAYO ORD'!C96+'AJUSTE DEFINITIVO 2019 '!C96</f>
        <v>114862</v>
      </c>
      <c r="D96" s="23">
        <v>34081</v>
      </c>
      <c r="E96" s="23">
        <f>+'MAYO ORD'!E96+'AJUSTE DEFINITIVO 2019 '!E96</f>
        <v>1348</v>
      </c>
      <c r="F96" s="23">
        <v>3361</v>
      </c>
      <c r="G96" s="23">
        <v>953</v>
      </c>
      <c r="H96" s="23">
        <v>303</v>
      </c>
      <c r="I96" s="23">
        <v>1099</v>
      </c>
      <c r="J96" s="23">
        <v>190</v>
      </c>
      <c r="K96" s="23">
        <v>0</v>
      </c>
      <c r="L96" s="23">
        <v>0</v>
      </c>
      <c r="M96" s="23">
        <v>0</v>
      </c>
      <c r="N96" s="6">
        <f t="shared" si="1"/>
        <v>156197</v>
      </c>
    </row>
    <row r="97" spans="1:14" x14ac:dyDescent="0.25">
      <c r="A97" s="9">
        <v>94</v>
      </c>
      <c r="B97" s="25" t="s">
        <v>108</v>
      </c>
      <c r="C97" s="23">
        <f>+'MAYO ORD'!C97+'AJUSTE DEFINITIVO 2019 '!C97</f>
        <v>190788</v>
      </c>
      <c r="D97" s="23">
        <v>47025</v>
      </c>
      <c r="E97" s="23">
        <f>+'MAYO ORD'!E97+'AJUSTE DEFINITIVO 2019 '!E97</f>
        <v>2312</v>
      </c>
      <c r="F97" s="23">
        <v>6142</v>
      </c>
      <c r="G97" s="23">
        <v>3506</v>
      </c>
      <c r="H97" s="23">
        <v>549</v>
      </c>
      <c r="I97" s="23">
        <v>2360</v>
      </c>
      <c r="J97" s="23">
        <v>345</v>
      </c>
      <c r="K97" s="23">
        <v>0</v>
      </c>
      <c r="L97" s="23">
        <v>0</v>
      </c>
      <c r="M97" s="23">
        <v>0</v>
      </c>
      <c r="N97" s="6">
        <f t="shared" si="1"/>
        <v>253027</v>
      </c>
    </row>
    <row r="98" spans="1:14" x14ac:dyDescent="0.25">
      <c r="A98" s="9">
        <v>95</v>
      </c>
      <c r="B98" s="25" t="s">
        <v>109</v>
      </c>
      <c r="C98" s="23">
        <f>+'MAYO ORD'!C98+'AJUSTE DEFINITIVO 2019 '!C98</f>
        <v>368659</v>
      </c>
      <c r="D98" s="23">
        <v>112106</v>
      </c>
      <c r="E98" s="23">
        <f>+'MAYO ORD'!E98+'AJUSTE DEFINITIVO 2019 '!E98</f>
        <v>4180</v>
      </c>
      <c r="F98" s="23">
        <v>10393</v>
      </c>
      <c r="G98" s="23">
        <v>10042</v>
      </c>
      <c r="H98" s="23">
        <v>954</v>
      </c>
      <c r="I98" s="23">
        <v>5620</v>
      </c>
      <c r="J98" s="23">
        <v>580</v>
      </c>
      <c r="K98" s="23">
        <v>0</v>
      </c>
      <c r="L98" s="23">
        <v>0</v>
      </c>
      <c r="M98" s="23">
        <v>0</v>
      </c>
      <c r="N98" s="6">
        <f t="shared" si="1"/>
        <v>512534</v>
      </c>
    </row>
    <row r="99" spans="1:14" x14ac:dyDescent="0.25">
      <c r="A99" s="9">
        <v>96</v>
      </c>
      <c r="B99" s="25" t="s">
        <v>110</v>
      </c>
      <c r="C99" s="23">
        <f>+'MAYO ORD'!C99+'AJUSTE DEFINITIVO 2019 '!C99</f>
        <v>157217</v>
      </c>
      <c r="D99" s="23">
        <v>33742</v>
      </c>
      <c r="E99" s="23">
        <f>+'MAYO ORD'!E99+'AJUSTE DEFINITIVO 2019 '!E99</f>
        <v>1535</v>
      </c>
      <c r="F99" s="23">
        <v>3698</v>
      </c>
      <c r="G99" s="23">
        <v>1333</v>
      </c>
      <c r="H99" s="23">
        <v>365</v>
      </c>
      <c r="I99" s="23">
        <v>1681</v>
      </c>
      <c r="J99" s="23">
        <v>180</v>
      </c>
      <c r="K99" s="23">
        <v>0</v>
      </c>
      <c r="L99" s="23">
        <v>0</v>
      </c>
      <c r="M99" s="23">
        <v>0</v>
      </c>
      <c r="N99" s="6">
        <f t="shared" si="1"/>
        <v>199751</v>
      </c>
    </row>
    <row r="100" spans="1:14" x14ac:dyDescent="0.25">
      <c r="A100" s="9">
        <v>97</v>
      </c>
      <c r="B100" s="25" t="s">
        <v>111</v>
      </c>
      <c r="C100" s="23">
        <f>+'MAYO ORD'!C100+'AJUSTE DEFINITIVO 2019 '!C100</f>
        <v>181193</v>
      </c>
      <c r="D100" s="23">
        <v>58849</v>
      </c>
      <c r="E100" s="23">
        <f>+'MAYO ORD'!E100+'AJUSTE DEFINITIVO 2019 '!E100</f>
        <v>2140</v>
      </c>
      <c r="F100" s="23">
        <v>5441</v>
      </c>
      <c r="G100" s="23">
        <v>3547</v>
      </c>
      <c r="H100" s="23">
        <v>490</v>
      </c>
      <c r="I100" s="23">
        <v>2367</v>
      </c>
      <c r="J100" s="23">
        <v>307</v>
      </c>
      <c r="K100" s="23">
        <v>0</v>
      </c>
      <c r="L100" s="23">
        <v>0</v>
      </c>
      <c r="M100" s="23">
        <v>0</v>
      </c>
      <c r="N100" s="6">
        <f t="shared" si="1"/>
        <v>254334</v>
      </c>
    </row>
    <row r="101" spans="1:14" x14ac:dyDescent="0.25">
      <c r="A101" s="9">
        <v>98</v>
      </c>
      <c r="B101" s="25" t="s">
        <v>112</v>
      </c>
      <c r="C101" s="23">
        <f>+'MAYO ORD'!C101+'AJUSTE DEFINITIVO 2019 '!C101</f>
        <v>371094</v>
      </c>
      <c r="D101" s="23">
        <v>52579</v>
      </c>
      <c r="E101" s="23">
        <f>+'MAYO ORD'!E101+'AJUSTE DEFINITIVO 2019 '!E101</f>
        <v>4208</v>
      </c>
      <c r="F101" s="23">
        <v>10353</v>
      </c>
      <c r="G101" s="23">
        <v>9896</v>
      </c>
      <c r="H101" s="23">
        <v>952</v>
      </c>
      <c r="I101" s="23">
        <v>5775</v>
      </c>
      <c r="J101" s="23">
        <v>596</v>
      </c>
      <c r="K101" s="23">
        <v>0</v>
      </c>
      <c r="L101" s="23">
        <v>0</v>
      </c>
      <c r="M101" s="23">
        <v>0</v>
      </c>
      <c r="N101" s="6">
        <f t="shared" si="1"/>
        <v>455453</v>
      </c>
    </row>
    <row r="102" spans="1:14" x14ac:dyDescent="0.25">
      <c r="A102" s="9">
        <v>99</v>
      </c>
      <c r="B102" s="25" t="s">
        <v>113</v>
      </c>
      <c r="C102" s="23">
        <f>+'MAYO ORD'!C102+'AJUSTE DEFINITIVO 2019 '!C102</f>
        <v>123926</v>
      </c>
      <c r="D102" s="23">
        <v>62198</v>
      </c>
      <c r="E102" s="23">
        <f>+'MAYO ORD'!E102+'AJUSTE DEFINITIVO 2019 '!E102</f>
        <v>1991</v>
      </c>
      <c r="F102" s="23">
        <v>5908</v>
      </c>
      <c r="G102" s="23">
        <v>1074</v>
      </c>
      <c r="H102" s="23">
        <v>478</v>
      </c>
      <c r="I102" s="23">
        <v>634</v>
      </c>
      <c r="J102" s="23">
        <v>331</v>
      </c>
      <c r="K102" s="23">
        <v>0</v>
      </c>
      <c r="L102" s="23">
        <v>0</v>
      </c>
      <c r="M102" s="23">
        <v>0</v>
      </c>
      <c r="N102" s="6">
        <f t="shared" si="1"/>
        <v>196540</v>
      </c>
    </row>
    <row r="103" spans="1:14" x14ac:dyDescent="0.25">
      <c r="A103" s="9">
        <v>100</v>
      </c>
      <c r="B103" s="25" t="s">
        <v>114</v>
      </c>
      <c r="C103" s="23">
        <f>+'MAYO ORD'!C103+'AJUSTE DEFINITIVO 2019 '!C103</f>
        <v>106537</v>
      </c>
      <c r="D103" s="23">
        <v>49830</v>
      </c>
      <c r="E103" s="23">
        <f>+'MAYO ORD'!E103+'AJUSTE DEFINITIVO 2019 '!E103</f>
        <v>1701</v>
      </c>
      <c r="F103" s="23">
        <v>5062</v>
      </c>
      <c r="G103" s="23">
        <v>921</v>
      </c>
      <c r="H103" s="23">
        <v>411</v>
      </c>
      <c r="I103" s="23">
        <v>553</v>
      </c>
      <c r="J103" s="23">
        <v>282</v>
      </c>
      <c r="K103" s="23">
        <v>0</v>
      </c>
      <c r="L103" s="23">
        <v>0</v>
      </c>
      <c r="M103" s="23">
        <v>0</v>
      </c>
      <c r="N103" s="6">
        <f t="shared" si="1"/>
        <v>165297</v>
      </c>
    </row>
    <row r="104" spans="1:14" x14ac:dyDescent="0.25">
      <c r="A104" s="9">
        <v>101</v>
      </c>
      <c r="B104" s="25" t="s">
        <v>115</v>
      </c>
      <c r="C104" s="23">
        <f>+'MAYO ORD'!C104+'AJUSTE DEFINITIVO 2019 '!C104</f>
        <v>127858</v>
      </c>
      <c r="D104" s="23">
        <v>52788</v>
      </c>
      <c r="E104" s="23">
        <f>+'MAYO ORD'!E104+'AJUSTE DEFINITIVO 2019 '!E104</f>
        <v>1905</v>
      </c>
      <c r="F104" s="23">
        <v>5510</v>
      </c>
      <c r="G104" s="23">
        <v>1624</v>
      </c>
      <c r="H104" s="23">
        <v>455</v>
      </c>
      <c r="I104" s="23">
        <v>959</v>
      </c>
      <c r="J104" s="23">
        <v>306</v>
      </c>
      <c r="K104" s="23">
        <v>0</v>
      </c>
      <c r="L104" s="23">
        <v>0</v>
      </c>
      <c r="M104" s="23">
        <v>0</v>
      </c>
      <c r="N104" s="6">
        <f t="shared" si="1"/>
        <v>191405</v>
      </c>
    </row>
    <row r="105" spans="1:14" x14ac:dyDescent="0.25">
      <c r="A105" s="9">
        <v>102</v>
      </c>
      <c r="B105" s="25" t="s">
        <v>116</v>
      </c>
      <c r="C105" s="23">
        <f>+'MAYO ORD'!C105+'AJUSTE DEFINITIVO 2019 '!C105</f>
        <v>350191</v>
      </c>
      <c r="D105" s="23">
        <v>82966</v>
      </c>
      <c r="E105" s="23">
        <f>+'MAYO ORD'!E105+'AJUSTE DEFINITIVO 2019 '!E105</f>
        <v>3486</v>
      </c>
      <c r="F105" s="23">
        <v>7827</v>
      </c>
      <c r="G105" s="23">
        <v>8798</v>
      </c>
      <c r="H105" s="23">
        <v>773</v>
      </c>
      <c r="I105" s="23">
        <v>6040</v>
      </c>
      <c r="J105" s="23">
        <v>449</v>
      </c>
      <c r="K105" s="23">
        <v>0</v>
      </c>
      <c r="L105" s="23">
        <v>10546</v>
      </c>
      <c r="M105" s="23">
        <v>0</v>
      </c>
      <c r="N105" s="6">
        <f t="shared" si="1"/>
        <v>471076</v>
      </c>
    </row>
    <row r="106" spans="1:14" x14ac:dyDescent="0.25">
      <c r="A106" s="9">
        <v>103</v>
      </c>
      <c r="B106" s="25" t="s">
        <v>117</v>
      </c>
      <c r="C106" s="23">
        <f>+'MAYO ORD'!C106+'AJUSTE DEFINITIVO 2019 '!C106</f>
        <v>874099</v>
      </c>
      <c r="D106" s="23">
        <v>189113</v>
      </c>
      <c r="E106" s="23">
        <f>+'MAYO ORD'!E106+'AJUSTE DEFINITIVO 2019 '!E106</f>
        <v>8478</v>
      </c>
      <c r="F106" s="23">
        <v>15216</v>
      </c>
      <c r="G106" s="23">
        <v>12950</v>
      </c>
      <c r="H106" s="23">
        <v>1567</v>
      </c>
      <c r="I106" s="23">
        <v>12943</v>
      </c>
      <c r="J106" s="23">
        <v>1118</v>
      </c>
      <c r="K106" s="23">
        <v>0</v>
      </c>
      <c r="L106" s="23">
        <v>0</v>
      </c>
      <c r="M106" s="23">
        <v>0</v>
      </c>
      <c r="N106" s="6">
        <f t="shared" si="1"/>
        <v>1115484</v>
      </c>
    </row>
    <row r="107" spans="1:14" x14ac:dyDescent="0.25">
      <c r="A107" s="9">
        <v>104</v>
      </c>
      <c r="B107" s="25" t="s">
        <v>118</v>
      </c>
      <c r="C107" s="23">
        <f>+'MAYO ORD'!C107+'AJUSTE DEFINITIVO 2019 '!C107</f>
        <v>352073</v>
      </c>
      <c r="D107" s="23">
        <v>114552</v>
      </c>
      <c r="E107" s="23">
        <f>+'MAYO ORD'!E107+'AJUSTE DEFINITIVO 2019 '!E107</f>
        <v>3622</v>
      </c>
      <c r="F107" s="23">
        <v>9244</v>
      </c>
      <c r="G107" s="23">
        <v>5623</v>
      </c>
      <c r="H107" s="23">
        <v>905</v>
      </c>
      <c r="I107" s="23">
        <v>4204</v>
      </c>
      <c r="J107" s="23">
        <v>568</v>
      </c>
      <c r="K107" s="23">
        <v>0</v>
      </c>
      <c r="L107" s="23">
        <v>7869</v>
      </c>
      <c r="M107" s="23">
        <v>0</v>
      </c>
      <c r="N107" s="6">
        <f t="shared" si="1"/>
        <v>498660</v>
      </c>
    </row>
    <row r="108" spans="1:14" x14ac:dyDescent="0.25">
      <c r="A108" s="9">
        <v>105</v>
      </c>
      <c r="B108" s="25" t="s">
        <v>119</v>
      </c>
      <c r="C108" s="23">
        <f>+'MAYO ORD'!C108+'AJUSTE DEFINITIVO 2019 '!C108</f>
        <v>568244</v>
      </c>
      <c r="D108" s="23">
        <v>61279</v>
      </c>
      <c r="E108" s="23">
        <f>+'MAYO ORD'!E108+'AJUSTE DEFINITIVO 2019 '!E108</f>
        <v>5813</v>
      </c>
      <c r="F108" s="23">
        <v>12898</v>
      </c>
      <c r="G108" s="23">
        <v>15220</v>
      </c>
      <c r="H108" s="23">
        <v>1248</v>
      </c>
      <c r="I108" s="23">
        <v>9978</v>
      </c>
      <c r="J108" s="23">
        <v>724</v>
      </c>
      <c r="K108" s="23">
        <v>0</v>
      </c>
      <c r="L108" s="23">
        <v>0</v>
      </c>
      <c r="M108" s="23">
        <v>0</v>
      </c>
      <c r="N108" s="6">
        <f t="shared" si="1"/>
        <v>675404</v>
      </c>
    </row>
    <row r="109" spans="1:14" x14ac:dyDescent="0.25">
      <c r="A109" s="9">
        <v>106</v>
      </c>
      <c r="B109" s="25" t="s">
        <v>120</v>
      </c>
      <c r="C109" s="23">
        <f>+'MAYO ORD'!C109+'AJUSTE DEFINITIVO 2019 '!C109</f>
        <v>98681</v>
      </c>
      <c r="D109" s="23">
        <v>31045</v>
      </c>
      <c r="E109" s="23">
        <f>+'MAYO ORD'!E109+'AJUSTE DEFINITIVO 2019 '!E109</f>
        <v>1221</v>
      </c>
      <c r="F109" s="23">
        <v>3157</v>
      </c>
      <c r="G109" s="23">
        <v>525</v>
      </c>
      <c r="H109" s="23">
        <v>279</v>
      </c>
      <c r="I109" s="23">
        <v>760</v>
      </c>
      <c r="J109" s="23">
        <v>179</v>
      </c>
      <c r="K109" s="23">
        <v>0</v>
      </c>
      <c r="L109" s="23">
        <v>0</v>
      </c>
      <c r="M109" s="23">
        <v>0</v>
      </c>
      <c r="N109" s="6">
        <f t="shared" si="1"/>
        <v>135847</v>
      </c>
    </row>
    <row r="110" spans="1:14" x14ac:dyDescent="0.25">
      <c r="A110" s="9">
        <v>107</v>
      </c>
      <c r="B110" s="25" t="s">
        <v>121</v>
      </c>
      <c r="C110" s="23">
        <f>+'MAYO ORD'!C110+'AJUSTE DEFINITIVO 2019 '!C110</f>
        <v>1946085</v>
      </c>
      <c r="D110" s="23">
        <v>463720</v>
      </c>
      <c r="E110" s="23">
        <f>+'MAYO ORD'!E110+'AJUSTE DEFINITIVO 2019 '!E110</f>
        <v>15594</v>
      </c>
      <c r="F110" s="23">
        <v>28240</v>
      </c>
      <c r="G110" s="23">
        <v>41654</v>
      </c>
      <c r="H110" s="23">
        <v>3342</v>
      </c>
      <c r="I110" s="23">
        <v>35761</v>
      </c>
      <c r="J110" s="23">
        <v>1658</v>
      </c>
      <c r="K110" s="23">
        <v>0</v>
      </c>
      <c r="L110" s="23">
        <v>0</v>
      </c>
      <c r="M110" s="23">
        <v>0</v>
      </c>
      <c r="N110" s="6">
        <f t="shared" si="1"/>
        <v>2536054</v>
      </c>
    </row>
    <row r="111" spans="1:14" x14ac:dyDescent="0.25">
      <c r="A111" s="9">
        <v>108</v>
      </c>
      <c r="B111" s="25" t="s">
        <v>122</v>
      </c>
      <c r="C111" s="23">
        <f>+'MAYO ORD'!C111+'AJUSTE DEFINITIVO 2019 '!C111</f>
        <v>377480</v>
      </c>
      <c r="D111" s="23">
        <v>87286</v>
      </c>
      <c r="E111" s="23">
        <f>+'MAYO ORD'!E111+'AJUSTE DEFINITIVO 2019 '!E111</f>
        <v>4070</v>
      </c>
      <c r="F111" s="23">
        <v>9780</v>
      </c>
      <c r="G111" s="23">
        <v>9888</v>
      </c>
      <c r="H111" s="23">
        <v>921</v>
      </c>
      <c r="I111" s="23">
        <v>5959</v>
      </c>
      <c r="J111" s="23">
        <v>546</v>
      </c>
      <c r="K111" s="23">
        <v>0</v>
      </c>
      <c r="L111" s="23">
        <v>1140</v>
      </c>
      <c r="M111" s="23">
        <v>0</v>
      </c>
      <c r="N111" s="6">
        <f t="shared" si="1"/>
        <v>497070</v>
      </c>
    </row>
    <row r="112" spans="1:14" x14ac:dyDescent="0.25">
      <c r="A112" s="9">
        <v>109</v>
      </c>
      <c r="B112" s="25" t="s">
        <v>123</v>
      </c>
      <c r="C112" s="23">
        <f>+'MAYO ORD'!C112+'AJUSTE DEFINITIVO 2019 '!C112</f>
        <v>125488</v>
      </c>
      <c r="D112" s="23">
        <v>36580</v>
      </c>
      <c r="E112" s="23">
        <f>+'MAYO ORD'!E112+'AJUSTE DEFINITIVO 2019 '!E112</f>
        <v>1560</v>
      </c>
      <c r="F112" s="23">
        <v>4116</v>
      </c>
      <c r="G112" s="23">
        <v>2383</v>
      </c>
      <c r="H112" s="23">
        <v>363</v>
      </c>
      <c r="I112" s="23">
        <v>1608</v>
      </c>
      <c r="J112" s="23">
        <v>232</v>
      </c>
      <c r="K112" s="23">
        <v>0</v>
      </c>
      <c r="L112" s="23">
        <v>0</v>
      </c>
      <c r="M112" s="23">
        <v>0</v>
      </c>
      <c r="N112" s="6">
        <f t="shared" si="1"/>
        <v>172330</v>
      </c>
    </row>
    <row r="113" spans="1:14" x14ac:dyDescent="0.25">
      <c r="A113" s="9">
        <v>110</v>
      </c>
      <c r="B113" s="25" t="s">
        <v>124</v>
      </c>
      <c r="C113" s="23">
        <f>+'MAYO ORD'!C113+'AJUSTE DEFINITIVO 2019 '!C113</f>
        <v>209845</v>
      </c>
      <c r="D113" s="23">
        <v>52870</v>
      </c>
      <c r="E113" s="23">
        <f>+'MAYO ORD'!E113+'AJUSTE DEFINITIVO 2019 '!E113</f>
        <v>2563</v>
      </c>
      <c r="F113" s="23">
        <v>6782</v>
      </c>
      <c r="G113" s="23">
        <v>3393</v>
      </c>
      <c r="H113" s="23">
        <v>602</v>
      </c>
      <c r="I113" s="23">
        <v>2271</v>
      </c>
      <c r="J113" s="23">
        <v>368</v>
      </c>
      <c r="K113" s="23">
        <v>0</v>
      </c>
      <c r="L113" s="23">
        <v>8163</v>
      </c>
      <c r="M113" s="23">
        <v>0</v>
      </c>
      <c r="N113" s="6">
        <f t="shared" si="1"/>
        <v>286857</v>
      </c>
    </row>
    <row r="114" spans="1:14" x14ac:dyDescent="0.25">
      <c r="A114" s="9">
        <v>111</v>
      </c>
      <c r="B114" s="25" t="s">
        <v>125</v>
      </c>
      <c r="C114" s="23">
        <f>+'MAYO ORD'!C114+'AJUSTE DEFINITIVO 2019 '!C114</f>
        <v>400080</v>
      </c>
      <c r="D114" s="23">
        <v>104251</v>
      </c>
      <c r="E114" s="23">
        <f>+'MAYO ORD'!E114+'AJUSTE DEFINITIVO 2019 '!E114</f>
        <v>4273</v>
      </c>
      <c r="F114" s="23">
        <v>11117</v>
      </c>
      <c r="G114" s="23">
        <v>9412</v>
      </c>
      <c r="H114" s="23">
        <v>1051</v>
      </c>
      <c r="I114" s="23">
        <v>5649</v>
      </c>
      <c r="J114" s="23">
        <v>584</v>
      </c>
      <c r="K114" s="23">
        <v>0</v>
      </c>
      <c r="L114" s="23">
        <v>0</v>
      </c>
      <c r="M114" s="23">
        <v>0</v>
      </c>
      <c r="N114" s="6">
        <f t="shared" si="1"/>
        <v>536417</v>
      </c>
    </row>
    <row r="115" spans="1:14" x14ac:dyDescent="0.25">
      <c r="A115" s="9">
        <v>112</v>
      </c>
      <c r="B115" s="25" t="s">
        <v>126</v>
      </c>
      <c r="C115" s="23">
        <f>+'MAYO ORD'!C115+'AJUSTE DEFINITIVO 2019 '!C115</f>
        <v>410667</v>
      </c>
      <c r="D115" s="23">
        <v>173410</v>
      </c>
      <c r="E115" s="23">
        <f>+'MAYO ORD'!E115+'AJUSTE DEFINITIVO 2019 '!E115</f>
        <v>5709</v>
      </c>
      <c r="F115" s="23">
        <v>16498</v>
      </c>
      <c r="G115" s="23">
        <v>5324</v>
      </c>
      <c r="H115" s="23">
        <v>1403</v>
      </c>
      <c r="I115" s="23">
        <v>3341</v>
      </c>
      <c r="J115" s="23">
        <v>914</v>
      </c>
      <c r="K115" s="23">
        <v>0</v>
      </c>
      <c r="L115" s="23">
        <v>0</v>
      </c>
      <c r="M115" s="23">
        <v>0</v>
      </c>
      <c r="N115" s="6">
        <f t="shared" si="1"/>
        <v>617266</v>
      </c>
    </row>
    <row r="116" spans="1:14" x14ac:dyDescent="0.25">
      <c r="A116" s="9">
        <v>113</v>
      </c>
      <c r="B116" s="25" t="s">
        <v>127</v>
      </c>
      <c r="C116" s="23">
        <f>+'MAYO ORD'!C116+'AJUSTE DEFINITIVO 2019 '!C116</f>
        <v>506622</v>
      </c>
      <c r="D116" s="23">
        <v>160004</v>
      </c>
      <c r="E116" s="23">
        <f>+'MAYO ORD'!E116+'AJUSTE DEFINITIVO 2019 '!E116</f>
        <v>4684</v>
      </c>
      <c r="F116" s="23">
        <v>9185</v>
      </c>
      <c r="G116" s="23">
        <v>6148</v>
      </c>
      <c r="H116" s="23">
        <v>956</v>
      </c>
      <c r="I116" s="23">
        <v>6844</v>
      </c>
      <c r="J116" s="23">
        <v>536</v>
      </c>
      <c r="K116" s="23">
        <v>0</v>
      </c>
      <c r="L116" s="23">
        <v>0</v>
      </c>
      <c r="M116" s="23">
        <v>0</v>
      </c>
      <c r="N116" s="6">
        <f t="shared" si="1"/>
        <v>694979</v>
      </c>
    </row>
    <row r="117" spans="1:14" x14ac:dyDescent="0.25">
      <c r="A117" s="9">
        <v>114</v>
      </c>
      <c r="B117" s="25" t="s">
        <v>128</v>
      </c>
      <c r="C117" s="23">
        <f>+'MAYO ORD'!C117+'AJUSTE DEFINITIVO 2019 '!C117</f>
        <v>105263</v>
      </c>
      <c r="D117" s="23">
        <v>40563</v>
      </c>
      <c r="E117" s="23">
        <f>+'MAYO ORD'!E117+'AJUSTE DEFINITIVO 2019 '!E117</f>
        <v>1502</v>
      </c>
      <c r="F117" s="23">
        <v>4246</v>
      </c>
      <c r="G117" s="23">
        <v>1357</v>
      </c>
      <c r="H117" s="23">
        <v>357</v>
      </c>
      <c r="I117" s="23">
        <v>885</v>
      </c>
      <c r="J117" s="23">
        <v>241</v>
      </c>
      <c r="K117" s="23">
        <v>0</v>
      </c>
      <c r="L117" s="23">
        <v>0</v>
      </c>
      <c r="M117" s="23">
        <v>0</v>
      </c>
      <c r="N117" s="6">
        <f t="shared" si="1"/>
        <v>154414</v>
      </c>
    </row>
    <row r="118" spans="1:14" x14ac:dyDescent="0.25">
      <c r="A118" s="9">
        <v>115</v>
      </c>
      <c r="B118" s="25" t="s">
        <v>129</v>
      </c>
      <c r="C118" s="23">
        <f>+'MAYO ORD'!C118+'AJUSTE DEFINITIVO 2019 '!C118</f>
        <v>806442</v>
      </c>
      <c r="D118" s="23">
        <v>218835</v>
      </c>
      <c r="E118" s="23">
        <f>+'MAYO ORD'!E118+'AJUSTE DEFINITIVO 2019 '!E118</f>
        <v>6914</v>
      </c>
      <c r="F118" s="23">
        <v>12774</v>
      </c>
      <c r="G118" s="23">
        <v>16521</v>
      </c>
      <c r="H118" s="23">
        <v>1419</v>
      </c>
      <c r="I118" s="23">
        <v>14433</v>
      </c>
      <c r="J118" s="23">
        <v>770</v>
      </c>
      <c r="K118" s="23">
        <v>0</v>
      </c>
      <c r="L118" s="23">
        <v>0</v>
      </c>
      <c r="M118" s="23">
        <v>0</v>
      </c>
      <c r="N118" s="6">
        <f t="shared" si="1"/>
        <v>1078108</v>
      </c>
    </row>
    <row r="119" spans="1:14" x14ac:dyDescent="0.25">
      <c r="A119" s="9">
        <v>116</v>
      </c>
      <c r="B119" s="25" t="s">
        <v>130</v>
      </c>
      <c r="C119" s="23">
        <f>+'MAYO ORD'!C119+'AJUSTE DEFINITIVO 2019 '!C119</f>
        <v>374494</v>
      </c>
      <c r="D119" s="23">
        <v>60383</v>
      </c>
      <c r="E119" s="23">
        <f>+'MAYO ORD'!E119+'AJUSTE DEFINITIVO 2019 '!E119</f>
        <v>4135</v>
      </c>
      <c r="F119" s="23">
        <v>9819</v>
      </c>
      <c r="G119" s="23">
        <v>10397</v>
      </c>
      <c r="H119" s="23">
        <v>912</v>
      </c>
      <c r="I119" s="23">
        <v>5974</v>
      </c>
      <c r="J119" s="23">
        <v>551</v>
      </c>
      <c r="K119" s="23">
        <v>0</v>
      </c>
      <c r="L119" s="23">
        <v>0</v>
      </c>
      <c r="M119" s="23">
        <v>0</v>
      </c>
      <c r="N119" s="6">
        <f t="shared" si="1"/>
        <v>466665</v>
      </c>
    </row>
    <row r="120" spans="1:14" x14ac:dyDescent="0.25">
      <c r="A120" s="9">
        <v>117</v>
      </c>
      <c r="B120" s="25" t="s">
        <v>131</v>
      </c>
      <c r="C120" s="23">
        <f>+'MAYO ORD'!C120+'AJUSTE DEFINITIVO 2019 '!C120</f>
        <v>233381</v>
      </c>
      <c r="D120" s="23">
        <v>66927</v>
      </c>
      <c r="E120" s="23">
        <f>+'MAYO ORD'!E120+'AJUSTE DEFINITIVO 2019 '!E120</f>
        <v>2787</v>
      </c>
      <c r="F120" s="23">
        <v>7149</v>
      </c>
      <c r="G120" s="23">
        <v>5324</v>
      </c>
      <c r="H120" s="23">
        <v>641</v>
      </c>
      <c r="I120" s="23">
        <v>3149</v>
      </c>
      <c r="J120" s="23">
        <v>399</v>
      </c>
      <c r="K120" s="23">
        <v>0</v>
      </c>
      <c r="L120" s="23">
        <v>15814</v>
      </c>
      <c r="M120" s="23">
        <v>0</v>
      </c>
      <c r="N120" s="6">
        <f t="shared" si="1"/>
        <v>335571</v>
      </c>
    </row>
    <row r="121" spans="1:14" x14ac:dyDescent="0.25">
      <c r="A121" s="9">
        <v>118</v>
      </c>
      <c r="B121" s="25" t="s">
        <v>132</v>
      </c>
      <c r="C121" s="23">
        <f>+'MAYO ORD'!C121+'AJUSTE DEFINITIVO 2019 '!C121</f>
        <v>633820</v>
      </c>
      <c r="D121" s="23">
        <v>135445</v>
      </c>
      <c r="E121" s="23">
        <f>+'MAYO ORD'!E121+'AJUSTE DEFINITIVO 2019 '!E121</f>
        <v>6216</v>
      </c>
      <c r="F121" s="23">
        <v>14777</v>
      </c>
      <c r="G121" s="23">
        <v>5550</v>
      </c>
      <c r="H121" s="23">
        <v>1479</v>
      </c>
      <c r="I121" s="23">
        <v>6482</v>
      </c>
      <c r="J121" s="23">
        <v>874</v>
      </c>
      <c r="K121" s="23">
        <v>0</v>
      </c>
      <c r="L121" s="23">
        <v>22282</v>
      </c>
      <c r="M121" s="23">
        <v>0</v>
      </c>
      <c r="N121" s="6">
        <f t="shared" si="1"/>
        <v>826925</v>
      </c>
    </row>
    <row r="122" spans="1:14" x14ac:dyDescent="0.25">
      <c r="A122" s="9">
        <v>119</v>
      </c>
      <c r="B122" s="25" t="s">
        <v>133</v>
      </c>
      <c r="C122" s="23">
        <f>+'MAYO ORD'!C122+'AJUSTE DEFINITIVO 2019 '!C122</f>
        <v>94223</v>
      </c>
      <c r="D122" s="23">
        <v>44889</v>
      </c>
      <c r="E122" s="23">
        <f>+'MAYO ORD'!E122+'AJUSTE DEFINITIVO 2019 '!E122</f>
        <v>1499</v>
      </c>
      <c r="F122" s="23">
        <v>4403</v>
      </c>
      <c r="G122" s="23">
        <v>856</v>
      </c>
      <c r="H122" s="23">
        <v>359</v>
      </c>
      <c r="I122" s="23">
        <v>524</v>
      </c>
      <c r="J122" s="23">
        <v>255</v>
      </c>
      <c r="K122" s="23">
        <v>0</v>
      </c>
      <c r="L122" s="23">
        <v>0</v>
      </c>
      <c r="M122" s="23">
        <v>0</v>
      </c>
      <c r="N122" s="6">
        <f t="shared" si="1"/>
        <v>147008</v>
      </c>
    </row>
    <row r="123" spans="1:14" x14ac:dyDescent="0.25">
      <c r="A123" s="9">
        <v>120</v>
      </c>
      <c r="B123" s="25" t="s">
        <v>134</v>
      </c>
      <c r="C123" s="23">
        <f>+'MAYO ORD'!C123+'AJUSTE DEFINITIVO 2019 '!C123</f>
        <v>112504</v>
      </c>
      <c r="D123" s="23">
        <v>51569</v>
      </c>
      <c r="E123" s="23">
        <f>+'MAYO ORD'!E123+'AJUSTE DEFINITIVO 2019 '!E123</f>
        <v>1666</v>
      </c>
      <c r="F123" s="23">
        <v>4732</v>
      </c>
      <c r="G123" s="23">
        <v>687</v>
      </c>
      <c r="H123" s="23">
        <v>391</v>
      </c>
      <c r="I123" s="23">
        <v>656</v>
      </c>
      <c r="J123" s="23">
        <v>265</v>
      </c>
      <c r="K123" s="23">
        <v>0</v>
      </c>
      <c r="L123" s="23">
        <v>7208</v>
      </c>
      <c r="M123" s="23">
        <v>0</v>
      </c>
      <c r="N123" s="6">
        <f t="shared" si="1"/>
        <v>179678</v>
      </c>
    </row>
    <row r="124" spans="1:14" x14ac:dyDescent="0.25">
      <c r="A124" s="9">
        <v>121</v>
      </c>
      <c r="B124" s="25" t="s">
        <v>135</v>
      </c>
      <c r="C124" s="23">
        <f>+'MAYO ORD'!C124+'AJUSTE DEFINITIVO 2019 '!C124</f>
        <v>114050</v>
      </c>
      <c r="D124" s="23">
        <v>42082</v>
      </c>
      <c r="E124" s="23">
        <f>+'MAYO ORD'!E124+'AJUSTE DEFINITIVO 2019 '!E124</f>
        <v>1635</v>
      </c>
      <c r="F124" s="23">
        <v>4637</v>
      </c>
      <c r="G124" s="23">
        <v>1357</v>
      </c>
      <c r="H124" s="23">
        <v>389</v>
      </c>
      <c r="I124" s="23">
        <v>914</v>
      </c>
      <c r="J124" s="23">
        <v>262</v>
      </c>
      <c r="K124" s="23">
        <v>0</v>
      </c>
      <c r="L124" s="23">
        <v>0</v>
      </c>
      <c r="M124" s="23">
        <v>0</v>
      </c>
      <c r="N124" s="6">
        <f t="shared" si="1"/>
        <v>165326</v>
      </c>
    </row>
    <row r="125" spans="1:14" x14ac:dyDescent="0.25">
      <c r="A125" s="9">
        <v>122</v>
      </c>
      <c r="B125" s="25" t="s">
        <v>136</v>
      </c>
      <c r="C125" s="23">
        <f>+'MAYO ORD'!C125+'AJUSTE DEFINITIVO 2019 '!C125</f>
        <v>108521</v>
      </c>
      <c r="D125" s="23">
        <v>51780</v>
      </c>
      <c r="E125" s="23">
        <f>+'MAYO ORD'!E125+'AJUSTE DEFINITIVO 2019 '!E125</f>
        <v>1416</v>
      </c>
      <c r="F125" s="23">
        <v>3877</v>
      </c>
      <c r="G125" s="23">
        <v>1228</v>
      </c>
      <c r="H125" s="23">
        <v>337</v>
      </c>
      <c r="I125" s="23">
        <v>988</v>
      </c>
      <c r="J125" s="23">
        <v>225</v>
      </c>
      <c r="K125" s="23">
        <v>0</v>
      </c>
      <c r="L125" s="23">
        <v>0</v>
      </c>
      <c r="M125" s="23">
        <v>0</v>
      </c>
      <c r="N125" s="6">
        <f t="shared" si="1"/>
        <v>168372</v>
      </c>
    </row>
    <row r="126" spans="1:14" x14ac:dyDescent="0.25">
      <c r="A126" s="9">
        <v>123</v>
      </c>
      <c r="B126" s="25" t="s">
        <v>137</v>
      </c>
      <c r="C126" s="23">
        <f>+'MAYO ORD'!C126+'AJUSTE DEFINITIVO 2019 '!C126</f>
        <v>273383</v>
      </c>
      <c r="D126" s="23">
        <v>96932</v>
      </c>
      <c r="E126" s="23">
        <f>+'MAYO ORD'!E126+'AJUSTE DEFINITIVO 2019 '!E126</f>
        <v>2918</v>
      </c>
      <c r="F126" s="23">
        <v>6778</v>
      </c>
      <c r="G126" s="23">
        <v>5897</v>
      </c>
      <c r="H126" s="23">
        <v>642</v>
      </c>
      <c r="I126" s="23">
        <v>4078</v>
      </c>
      <c r="J126" s="23">
        <v>390</v>
      </c>
      <c r="K126" s="23">
        <v>0</v>
      </c>
      <c r="L126" s="23">
        <v>0</v>
      </c>
      <c r="M126" s="23">
        <v>0</v>
      </c>
      <c r="N126" s="6">
        <f t="shared" si="1"/>
        <v>391018</v>
      </c>
    </row>
    <row r="127" spans="1:14" x14ac:dyDescent="0.25">
      <c r="A127" s="9">
        <v>124</v>
      </c>
      <c r="B127" s="25" t="s">
        <v>138</v>
      </c>
      <c r="C127" s="23">
        <f>+'MAYO ORD'!C127+'AJUSTE DEFINITIVO 2019 '!C127</f>
        <v>1626859</v>
      </c>
      <c r="D127" s="23">
        <v>319976</v>
      </c>
      <c r="E127" s="23">
        <f>+'MAYO ORD'!E127+'AJUSTE DEFINITIVO 2019 '!E127</f>
        <v>14611</v>
      </c>
      <c r="F127" s="23">
        <v>29508</v>
      </c>
      <c r="G127" s="23">
        <v>41920</v>
      </c>
      <c r="H127" s="23">
        <v>3144</v>
      </c>
      <c r="I127" s="23">
        <v>28083</v>
      </c>
      <c r="J127" s="23">
        <v>1774</v>
      </c>
      <c r="K127" s="23">
        <v>0</v>
      </c>
      <c r="L127" s="23">
        <v>81518</v>
      </c>
      <c r="M127" s="23">
        <v>0</v>
      </c>
      <c r="N127" s="6">
        <f t="shared" si="1"/>
        <v>2147393</v>
      </c>
    </row>
    <row r="128" spans="1:14" x14ac:dyDescent="0.25">
      <c r="A128" s="9">
        <v>125</v>
      </c>
      <c r="B128" s="25" t="s">
        <v>139</v>
      </c>
      <c r="C128" s="23">
        <f>+'MAYO ORD'!C128+'AJUSTE DEFINITIVO 2019 '!C128</f>
        <v>934481</v>
      </c>
      <c r="D128" s="23">
        <v>279231</v>
      </c>
      <c r="E128" s="23">
        <f>+'MAYO ORD'!E128+'AJUSTE DEFINITIVO 2019 '!E128</f>
        <v>9587</v>
      </c>
      <c r="F128" s="23">
        <v>22721</v>
      </c>
      <c r="G128" s="23">
        <v>25941</v>
      </c>
      <c r="H128" s="23">
        <v>2197</v>
      </c>
      <c r="I128" s="23">
        <v>15849</v>
      </c>
      <c r="J128" s="23">
        <v>1246</v>
      </c>
      <c r="K128" s="23">
        <v>0</v>
      </c>
      <c r="L128" s="23">
        <v>0</v>
      </c>
      <c r="M128" s="23">
        <v>0</v>
      </c>
      <c r="N128" s="6">
        <f t="shared" si="1"/>
        <v>1291253</v>
      </c>
    </row>
    <row r="129" spans="1:14" x14ac:dyDescent="0.25">
      <c r="A129" s="9">
        <v>126</v>
      </c>
      <c r="B129" s="25" t="s">
        <v>140</v>
      </c>
      <c r="C129" s="23">
        <f>+'MAYO ORD'!C129+'AJUSTE DEFINITIVO 2019 '!C129</f>
        <v>420334</v>
      </c>
      <c r="D129" s="23">
        <v>100546</v>
      </c>
      <c r="E129" s="23">
        <f>+'MAYO ORD'!E129+'AJUSTE DEFINITIVO 2019 '!E129</f>
        <v>4452</v>
      </c>
      <c r="F129" s="23">
        <v>10458</v>
      </c>
      <c r="G129" s="23">
        <v>11884</v>
      </c>
      <c r="H129" s="23">
        <v>994</v>
      </c>
      <c r="I129" s="23">
        <v>6925</v>
      </c>
      <c r="J129" s="23">
        <v>587</v>
      </c>
      <c r="K129" s="23">
        <v>0</v>
      </c>
      <c r="L129" s="23">
        <v>18736</v>
      </c>
      <c r="M129" s="23">
        <v>0</v>
      </c>
      <c r="N129" s="6">
        <f t="shared" si="1"/>
        <v>574916</v>
      </c>
    </row>
    <row r="130" spans="1:14" x14ac:dyDescent="0.25">
      <c r="A130" s="9">
        <v>127</v>
      </c>
      <c r="B130" s="25" t="s">
        <v>141</v>
      </c>
      <c r="C130" s="23">
        <f>+'MAYO ORD'!C130+'AJUSTE DEFINITIVO 2019 '!C130</f>
        <v>163799</v>
      </c>
      <c r="D130" s="23">
        <v>49627</v>
      </c>
      <c r="E130" s="23">
        <f>+'MAYO ORD'!E130+'AJUSTE DEFINITIVO 2019 '!E130</f>
        <v>2179</v>
      </c>
      <c r="F130" s="23">
        <v>6328</v>
      </c>
      <c r="G130" s="23">
        <v>2327</v>
      </c>
      <c r="H130" s="23">
        <v>546</v>
      </c>
      <c r="I130" s="23">
        <v>1372</v>
      </c>
      <c r="J130" s="23">
        <v>340</v>
      </c>
      <c r="K130" s="23">
        <v>0</v>
      </c>
      <c r="L130" s="23">
        <v>0</v>
      </c>
      <c r="M130" s="23">
        <v>0</v>
      </c>
      <c r="N130" s="6">
        <f t="shared" si="1"/>
        <v>226518</v>
      </c>
    </row>
    <row r="131" spans="1:14" x14ac:dyDescent="0.25">
      <c r="A131" s="9">
        <v>128</v>
      </c>
      <c r="B131" s="25" t="s">
        <v>142</v>
      </c>
      <c r="C131" s="23">
        <f>+'MAYO ORD'!C131+'AJUSTE DEFINITIVO 2019 '!C131</f>
        <v>148051</v>
      </c>
      <c r="D131" s="23">
        <v>66566</v>
      </c>
      <c r="E131" s="23">
        <f>+'MAYO ORD'!E131+'AJUSTE DEFINITIVO 2019 '!E131</f>
        <v>1985</v>
      </c>
      <c r="F131" s="23">
        <v>5392</v>
      </c>
      <c r="G131" s="23">
        <v>2424</v>
      </c>
      <c r="H131" s="23">
        <v>466</v>
      </c>
      <c r="I131" s="23">
        <v>1593</v>
      </c>
      <c r="J131" s="23">
        <v>333</v>
      </c>
      <c r="K131" s="23">
        <v>0</v>
      </c>
      <c r="L131" s="23">
        <v>0</v>
      </c>
      <c r="M131" s="23">
        <v>0</v>
      </c>
      <c r="N131" s="6">
        <f t="shared" si="1"/>
        <v>226810</v>
      </c>
    </row>
    <row r="132" spans="1:14" x14ac:dyDescent="0.25">
      <c r="A132" s="9">
        <v>129</v>
      </c>
      <c r="B132" s="25" t="s">
        <v>143</v>
      </c>
      <c r="C132" s="23">
        <f>+'MAYO ORD'!C132+'AJUSTE DEFINITIVO 2019 '!C132</f>
        <v>223466</v>
      </c>
      <c r="D132" s="23">
        <v>82197</v>
      </c>
      <c r="E132" s="23">
        <f>+'MAYO ORD'!E132+'AJUSTE DEFINITIVO 2019 '!E132</f>
        <v>1986</v>
      </c>
      <c r="F132" s="23">
        <v>5029</v>
      </c>
      <c r="G132" s="23">
        <v>695</v>
      </c>
      <c r="H132" s="23">
        <v>525</v>
      </c>
      <c r="I132" s="23">
        <v>1829</v>
      </c>
      <c r="J132" s="23">
        <v>249</v>
      </c>
      <c r="K132" s="23">
        <v>0</v>
      </c>
      <c r="L132" s="23">
        <v>0</v>
      </c>
      <c r="M132" s="23">
        <v>0</v>
      </c>
      <c r="N132" s="6">
        <f t="shared" si="1"/>
        <v>315976</v>
      </c>
    </row>
    <row r="133" spans="1:14" x14ac:dyDescent="0.25">
      <c r="A133" s="9">
        <v>130</v>
      </c>
      <c r="B133" s="25" t="s">
        <v>144</v>
      </c>
      <c r="C133" s="23">
        <f>+'MAYO ORD'!C133+'AJUSTE DEFINITIVO 2019 '!C133</f>
        <v>483823</v>
      </c>
      <c r="D133" s="23">
        <v>127568</v>
      </c>
      <c r="E133" s="23">
        <f>+'MAYO ORD'!E133+'AJUSTE DEFINITIVO 2019 '!E133</f>
        <v>5758</v>
      </c>
      <c r="F133" s="23">
        <v>14690</v>
      </c>
      <c r="G133" s="23">
        <v>11229</v>
      </c>
      <c r="H133" s="23">
        <v>1318</v>
      </c>
      <c r="I133" s="23">
        <v>6777</v>
      </c>
      <c r="J133" s="23">
        <v>822</v>
      </c>
      <c r="K133" s="23">
        <v>0</v>
      </c>
      <c r="L133" s="23">
        <v>0</v>
      </c>
      <c r="M133" s="23">
        <v>0</v>
      </c>
      <c r="N133" s="6">
        <f t="shared" ref="N133:N196" si="2">SUM(C133:M133)</f>
        <v>651985</v>
      </c>
    </row>
    <row r="134" spans="1:14" x14ac:dyDescent="0.25">
      <c r="A134" s="9">
        <v>131</v>
      </c>
      <c r="B134" s="25" t="s">
        <v>145</v>
      </c>
      <c r="C134" s="23">
        <f>+'MAYO ORD'!C134+'AJUSTE DEFINITIVO 2019 '!C134</f>
        <v>952474</v>
      </c>
      <c r="D134" s="23">
        <v>230513</v>
      </c>
      <c r="E134" s="23">
        <f>+'MAYO ORD'!E134+'AJUSTE DEFINITIVO 2019 '!E134</f>
        <v>10513</v>
      </c>
      <c r="F134" s="23">
        <v>26357</v>
      </c>
      <c r="G134" s="23">
        <v>22410</v>
      </c>
      <c r="H134" s="23">
        <v>2462</v>
      </c>
      <c r="I134" s="23">
        <v>14123</v>
      </c>
      <c r="J134" s="23">
        <v>1503</v>
      </c>
      <c r="K134" s="23">
        <v>0</v>
      </c>
      <c r="L134" s="23">
        <v>0</v>
      </c>
      <c r="M134" s="23">
        <v>0</v>
      </c>
      <c r="N134" s="6">
        <f t="shared" si="2"/>
        <v>1260355</v>
      </c>
    </row>
    <row r="135" spans="1:14" x14ac:dyDescent="0.25">
      <c r="A135" s="9">
        <v>132</v>
      </c>
      <c r="B135" s="25" t="s">
        <v>146</v>
      </c>
      <c r="C135" s="23">
        <f>+'MAYO ORD'!C135+'AJUSTE DEFINITIVO 2019 '!C135</f>
        <v>491847</v>
      </c>
      <c r="D135" s="23">
        <v>64161</v>
      </c>
      <c r="E135" s="23">
        <f>+'MAYO ORD'!E135+'AJUSTE DEFINITIVO 2019 '!E135</f>
        <v>4180</v>
      </c>
      <c r="F135" s="23">
        <v>6316</v>
      </c>
      <c r="G135" s="23">
        <v>2109</v>
      </c>
      <c r="H135" s="23">
        <v>715</v>
      </c>
      <c r="I135" s="23">
        <v>6106</v>
      </c>
      <c r="J135" s="23">
        <v>340</v>
      </c>
      <c r="K135" s="23">
        <v>0</v>
      </c>
      <c r="L135" s="23">
        <v>12744</v>
      </c>
      <c r="M135" s="23">
        <v>0</v>
      </c>
      <c r="N135" s="6">
        <f t="shared" si="2"/>
        <v>588518</v>
      </c>
    </row>
    <row r="136" spans="1:14" x14ac:dyDescent="0.25">
      <c r="A136" s="9">
        <v>133</v>
      </c>
      <c r="B136" s="25" t="s">
        <v>147</v>
      </c>
      <c r="C136" s="23">
        <f>+'MAYO ORD'!C136+'AJUSTE DEFINITIVO 2019 '!C136</f>
        <v>388715</v>
      </c>
      <c r="D136" s="23">
        <v>84446</v>
      </c>
      <c r="E136" s="23">
        <f>+'MAYO ORD'!E136+'AJUSTE DEFINITIVO 2019 '!E136</f>
        <v>4275</v>
      </c>
      <c r="F136" s="23">
        <v>9979</v>
      </c>
      <c r="G136" s="23">
        <v>8071</v>
      </c>
      <c r="H136" s="23">
        <v>930</v>
      </c>
      <c r="I136" s="23">
        <v>5531</v>
      </c>
      <c r="J136" s="23">
        <v>576</v>
      </c>
      <c r="K136" s="23">
        <v>0</v>
      </c>
      <c r="L136" s="23">
        <v>0</v>
      </c>
      <c r="M136" s="23">
        <v>0</v>
      </c>
      <c r="N136" s="6">
        <f t="shared" si="2"/>
        <v>502523</v>
      </c>
    </row>
    <row r="137" spans="1:14" x14ac:dyDescent="0.25">
      <c r="A137" s="9">
        <v>134</v>
      </c>
      <c r="B137" s="25" t="s">
        <v>148</v>
      </c>
      <c r="C137" s="23">
        <f>+'MAYO ORD'!C137+'AJUSTE DEFINITIVO 2019 '!C137</f>
        <v>2031748</v>
      </c>
      <c r="D137" s="23">
        <v>308001</v>
      </c>
      <c r="E137" s="23">
        <f>+'MAYO ORD'!E137+'AJUSTE DEFINITIVO 2019 '!E137</f>
        <v>19160</v>
      </c>
      <c r="F137" s="23">
        <v>39775</v>
      </c>
      <c r="G137" s="23">
        <v>65260</v>
      </c>
      <c r="H137" s="23">
        <v>4063</v>
      </c>
      <c r="I137" s="23">
        <v>38386</v>
      </c>
      <c r="J137" s="23">
        <v>2234</v>
      </c>
      <c r="K137" s="23">
        <v>0</v>
      </c>
      <c r="L137" s="23">
        <v>0</v>
      </c>
      <c r="M137" s="23">
        <v>0</v>
      </c>
      <c r="N137" s="6">
        <f t="shared" si="2"/>
        <v>2508627</v>
      </c>
    </row>
    <row r="138" spans="1:14" x14ac:dyDescent="0.25">
      <c r="A138" s="9">
        <v>135</v>
      </c>
      <c r="B138" s="25" t="s">
        <v>149</v>
      </c>
      <c r="C138" s="23">
        <f>+'MAYO ORD'!C138+'AJUSTE DEFINITIVO 2019 '!C138</f>
        <v>548424</v>
      </c>
      <c r="D138" s="23">
        <v>52217</v>
      </c>
      <c r="E138" s="23">
        <f>+'MAYO ORD'!E138+'AJUSTE DEFINITIVO 2019 '!E138</f>
        <v>5277</v>
      </c>
      <c r="F138" s="23">
        <v>11115</v>
      </c>
      <c r="G138" s="23">
        <v>15584</v>
      </c>
      <c r="H138" s="23">
        <v>1120</v>
      </c>
      <c r="I138" s="23">
        <v>10517</v>
      </c>
      <c r="J138" s="23">
        <v>628</v>
      </c>
      <c r="K138" s="23">
        <v>0</v>
      </c>
      <c r="L138" s="23">
        <v>0</v>
      </c>
      <c r="M138" s="23">
        <v>0</v>
      </c>
      <c r="N138" s="6">
        <f t="shared" si="2"/>
        <v>644882</v>
      </c>
    </row>
    <row r="139" spans="1:14" x14ac:dyDescent="0.25">
      <c r="A139" s="9">
        <v>136</v>
      </c>
      <c r="B139" s="25" t="s">
        <v>150</v>
      </c>
      <c r="C139" s="23">
        <f>+'MAYO ORD'!C139+'AJUSTE DEFINITIVO 2019 '!C139</f>
        <v>899477</v>
      </c>
      <c r="D139" s="23">
        <v>286326</v>
      </c>
      <c r="E139" s="23">
        <f>+'MAYO ORD'!E139+'AJUSTE DEFINITIVO 2019 '!E139</f>
        <v>9227</v>
      </c>
      <c r="F139" s="23">
        <v>21573</v>
      </c>
      <c r="G139" s="23">
        <v>23929</v>
      </c>
      <c r="H139" s="23">
        <v>2086</v>
      </c>
      <c r="I139" s="23">
        <v>15347</v>
      </c>
      <c r="J139" s="23">
        <v>1194</v>
      </c>
      <c r="K139" s="23">
        <v>0</v>
      </c>
      <c r="L139" s="23">
        <v>0</v>
      </c>
      <c r="M139" s="23">
        <v>0</v>
      </c>
      <c r="N139" s="6">
        <f t="shared" si="2"/>
        <v>1259159</v>
      </c>
    </row>
    <row r="140" spans="1:14" x14ac:dyDescent="0.25">
      <c r="A140" s="9">
        <v>137</v>
      </c>
      <c r="B140" s="25" t="s">
        <v>151</v>
      </c>
      <c r="C140" s="23">
        <f>+'MAYO ORD'!C140+'AJUSTE DEFINITIVO 2019 '!C140</f>
        <v>417842</v>
      </c>
      <c r="D140" s="23">
        <v>101095</v>
      </c>
      <c r="E140" s="23">
        <f>+'MAYO ORD'!E140+'AJUSTE DEFINITIVO 2019 '!E140</f>
        <v>4339</v>
      </c>
      <c r="F140" s="23">
        <v>10035</v>
      </c>
      <c r="G140" s="23">
        <v>7214</v>
      </c>
      <c r="H140" s="23">
        <v>974</v>
      </c>
      <c r="I140" s="23">
        <v>5642</v>
      </c>
      <c r="J140" s="23">
        <v>625</v>
      </c>
      <c r="K140" s="23">
        <v>0</v>
      </c>
      <c r="L140" s="23">
        <v>13122</v>
      </c>
      <c r="M140" s="23">
        <v>0</v>
      </c>
      <c r="N140" s="6">
        <f t="shared" si="2"/>
        <v>560888</v>
      </c>
    </row>
    <row r="141" spans="1:14" x14ac:dyDescent="0.25">
      <c r="A141" s="9">
        <v>138</v>
      </c>
      <c r="B141" s="25" t="s">
        <v>152</v>
      </c>
      <c r="C141" s="23">
        <f>+'MAYO ORD'!C141+'AJUSTE DEFINITIVO 2019 '!C141</f>
        <v>82724</v>
      </c>
      <c r="D141" s="23">
        <v>38852</v>
      </c>
      <c r="E141" s="23">
        <f>+'MAYO ORD'!E141+'AJUSTE DEFINITIVO 2019 '!E141</f>
        <v>1249</v>
      </c>
      <c r="F141" s="23">
        <v>3600</v>
      </c>
      <c r="G141" s="23">
        <v>921</v>
      </c>
      <c r="H141" s="23">
        <v>298</v>
      </c>
      <c r="I141" s="23">
        <v>590</v>
      </c>
      <c r="J141" s="23">
        <v>211</v>
      </c>
      <c r="K141" s="23">
        <v>0</v>
      </c>
      <c r="L141" s="23">
        <v>0</v>
      </c>
      <c r="M141" s="23">
        <v>0</v>
      </c>
      <c r="N141" s="6">
        <f t="shared" si="2"/>
        <v>128445</v>
      </c>
    </row>
    <row r="142" spans="1:14" x14ac:dyDescent="0.25">
      <c r="A142" s="9">
        <v>139</v>
      </c>
      <c r="B142" s="25" t="s">
        <v>153</v>
      </c>
      <c r="C142" s="23">
        <f>+'MAYO ORD'!C142+'AJUSTE DEFINITIVO 2019 '!C142</f>
        <v>220224</v>
      </c>
      <c r="D142" s="23">
        <v>53529</v>
      </c>
      <c r="E142" s="23">
        <f>+'MAYO ORD'!E142+'AJUSTE DEFINITIVO 2019 '!E142</f>
        <v>2834</v>
      </c>
      <c r="F142" s="23">
        <v>7598</v>
      </c>
      <c r="G142" s="23">
        <v>4661</v>
      </c>
      <c r="H142" s="23">
        <v>661</v>
      </c>
      <c r="I142" s="23">
        <v>2662</v>
      </c>
      <c r="J142" s="23">
        <v>426</v>
      </c>
      <c r="K142" s="23">
        <v>0</v>
      </c>
      <c r="L142" s="23">
        <v>0</v>
      </c>
      <c r="M142" s="23">
        <v>0</v>
      </c>
      <c r="N142" s="6">
        <f t="shared" si="2"/>
        <v>292595</v>
      </c>
    </row>
    <row r="143" spans="1:14" x14ac:dyDescent="0.25">
      <c r="A143" s="9">
        <v>140</v>
      </c>
      <c r="B143" s="25" t="s">
        <v>154</v>
      </c>
      <c r="C143" s="23">
        <f>+'MAYO ORD'!C143+'AJUSTE DEFINITIVO 2019 '!C143</f>
        <v>99093</v>
      </c>
      <c r="D143" s="23">
        <v>32614</v>
      </c>
      <c r="E143" s="23">
        <f>+'MAYO ORD'!E143+'AJUSTE DEFINITIVO 2019 '!E143</f>
        <v>1302</v>
      </c>
      <c r="F143" s="23">
        <v>3497</v>
      </c>
      <c r="G143" s="23">
        <v>1664</v>
      </c>
      <c r="H143" s="23">
        <v>302</v>
      </c>
      <c r="I143" s="23">
        <v>1091</v>
      </c>
      <c r="J143" s="23">
        <v>197</v>
      </c>
      <c r="K143" s="23">
        <v>0</v>
      </c>
      <c r="L143" s="23">
        <v>0</v>
      </c>
      <c r="M143" s="23">
        <v>0</v>
      </c>
      <c r="N143" s="6">
        <f t="shared" si="2"/>
        <v>139760</v>
      </c>
    </row>
    <row r="144" spans="1:14" x14ac:dyDescent="0.25">
      <c r="A144" s="9">
        <v>141</v>
      </c>
      <c r="B144" s="25" t="s">
        <v>155</v>
      </c>
      <c r="C144" s="23">
        <f>+'MAYO ORD'!C144+'AJUSTE DEFINITIVO 2019 '!C144</f>
        <v>754636</v>
      </c>
      <c r="D144" s="23">
        <v>117298</v>
      </c>
      <c r="E144" s="23">
        <f>+'MAYO ORD'!E144+'AJUSTE DEFINITIVO 2019 '!E144</f>
        <v>7426</v>
      </c>
      <c r="F144" s="23">
        <v>15267</v>
      </c>
      <c r="G144" s="23">
        <v>16319</v>
      </c>
      <c r="H144" s="23">
        <v>1513</v>
      </c>
      <c r="I144" s="23">
        <v>12279</v>
      </c>
      <c r="J144" s="23">
        <v>855</v>
      </c>
      <c r="K144" s="23">
        <v>0</v>
      </c>
      <c r="L144" s="23">
        <v>0</v>
      </c>
      <c r="M144" s="23">
        <v>0</v>
      </c>
      <c r="N144" s="6">
        <f t="shared" si="2"/>
        <v>925593</v>
      </c>
    </row>
    <row r="145" spans="1:14" x14ac:dyDescent="0.25">
      <c r="A145" s="9">
        <v>142</v>
      </c>
      <c r="B145" s="25" t="s">
        <v>156</v>
      </c>
      <c r="C145" s="23">
        <f>+'MAYO ORD'!C145+'AJUSTE DEFINITIVO 2019 '!C145</f>
        <v>131873</v>
      </c>
      <c r="D145" s="23">
        <v>40048</v>
      </c>
      <c r="E145" s="23">
        <f>+'MAYO ORD'!E145+'AJUSTE DEFINITIVO 2019 '!E145</f>
        <v>1777</v>
      </c>
      <c r="F145" s="23">
        <v>4908</v>
      </c>
      <c r="G145" s="23">
        <v>2230</v>
      </c>
      <c r="H145" s="23">
        <v>420</v>
      </c>
      <c r="I145" s="23">
        <v>1335</v>
      </c>
      <c r="J145" s="23">
        <v>274</v>
      </c>
      <c r="K145" s="23">
        <v>0</v>
      </c>
      <c r="L145" s="23">
        <v>0</v>
      </c>
      <c r="M145" s="23">
        <v>0</v>
      </c>
      <c r="N145" s="6">
        <f t="shared" si="2"/>
        <v>182865</v>
      </c>
    </row>
    <row r="146" spans="1:14" x14ac:dyDescent="0.25">
      <c r="A146" s="9">
        <v>143</v>
      </c>
      <c r="B146" s="25" t="s">
        <v>157</v>
      </c>
      <c r="C146" s="23">
        <f>+'MAYO ORD'!C146+'AJUSTE DEFINITIVO 2019 '!C146</f>
        <v>807428</v>
      </c>
      <c r="D146" s="23">
        <v>199431</v>
      </c>
      <c r="E146" s="23">
        <f>+'MAYO ORD'!E146+'AJUSTE DEFINITIVO 2019 '!E146</f>
        <v>7826</v>
      </c>
      <c r="F146" s="23">
        <v>20336</v>
      </c>
      <c r="G146" s="23">
        <v>18129</v>
      </c>
      <c r="H146" s="23">
        <v>2135</v>
      </c>
      <c r="I146" s="23">
        <v>11697</v>
      </c>
      <c r="J146" s="23">
        <v>1261</v>
      </c>
      <c r="K146" s="23">
        <v>0</v>
      </c>
      <c r="L146" s="23">
        <v>0</v>
      </c>
      <c r="M146" s="23">
        <v>0</v>
      </c>
      <c r="N146" s="6">
        <f t="shared" si="2"/>
        <v>1068243</v>
      </c>
    </row>
    <row r="147" spans="1:14" x14ac:dyDescent="0.25">
      <c r="A147" s="9">
        <v>144</v>
      </c>
      <c r="B147" s="25" t="s">
        <v>158</v>
      </c>
      <c r="C147" s="23">
        <f>+'MAYO ORD'!C147+'AJUSTE DEFINITIVO 2019 '!C147</f>
        <v>112064</v>
      </c>
      <c r="D147" s="23">
        <v>35229</v>
      </c>
      <c r="E147" s="23">
        <f>+'MAYO ORD'!E147+'AJUSTE DEFINITIVO 2019 '!E147</f>
        <v>1460</v>
      </c>
      <c r="F147" s="23">
        <v>3949</v>
      </c>
      <c r="G147" s="23">
        <v>2004</v>
      </c>
      <c r="H147" s="23">
        <v>344</v>
      </c>
      <c r="I147" s="23">
        <v>1261</v>
      </c>
      <c r="J147" s="23">
        <v>232</v>
      </c>
      <c r="K147" s="23">
        <v>0</v>
      </c>
      <c r="L147" s="23">
        <v>0</v>
      </c>
      <c r="M147" s="23">
        <v>0</v>
      </c>
      <c r="N147" s="6">
        <f t="shared" si="2"/>
        <v>156543</v>
      </c>
    </row>
    <row r="148" spans="1:14" x14ac:dyDescent="0.25">
      <c r="A148" s="9">
        <v>145</v>
      </c>
      <c r="B148" s="25" t="s">
        <v>159</v>
      </c>
      <c r="C148" s="23">
        <f>+'MAYO ORD'!C148+'AJUSTE DEFINITIVO 2019 '!C148</f>
        <v>489393</v>
      </c>
      <c r="D148" s="23">
        <v>110893</v>
      </c>
      <c r="E148" s="23">
        <f>+'MAYO ORD'!E148+'AJUSTE DEFINITIVO 2019 '!E148</f>
        <v>4342</v>
      </c>
      <c r="F148" s="23">
        <v>8973</v>
      </c>
      <c r="G148" s="23">
        <v>7271</v>
      </c>
      <c r="H148" s="23">
        <v>978</v>
      </c>
      <c r="I148" s="23">
        <v>7065</v>
      </c>
      <c r="J148" s="23">
        <v>622</v>
      </c>
      <c r="K148" s="23">
        <v>0</v>
      </c>
      <c r="L148" s="23">
        <v>0</v>
      </c>
      <c r="M148" s="23">
        <v>0</v>
      </c>
      <c r="N148" s="6">
        <f t="shared" si="2"/>
        <v>629537</v>
      </c>
    </row>
    <row r="149" spans="1:14" x14ac:dyDescent="0.25">
      <c r="A149" s="9">
        <v>146</v>
      </c>
      <c r="B149" s="25" t="s">
        <v>160</v>
      </c>
      <c r="C149" s="23">
        <f>+'MAYO ORD'!C149+'AJUSTE DEFINITIVO 2019 '!C149</f>
        <v>275083</v>
      </c>
      <c r="D149" s="23">
        <v>93792</v>
      </c>
      <c r="E149" s="23">
        <f>+'MAYO ORD'!E149+'AJUSTE DEFINITIVO 2019 '!E149</f>
        <v>3284</v>
      </c>
      <c r="F149" s="23">
        <v>8399</v>
      </c>
      <c r="G149" s="23">
        <v>6196</v>
      </c>
      <c r="H149" s="23">
        <v>755</v>
      </c>
      <c r="I149" s="23">
        <v>3739</v>
      </c>
      <c r="J149" s="23">
        <v>483</v>
      </c>
      <c r="K149" s="23">
        <v>0</v>
      </c>
      <c r="L149" s="23">
        <v>9665</v>
      </c>
      <c r="M149" s="23">
        <v>0</v>
      </c>
      <c r="N149" s="6">
        <f t="shared" si="2"/>
        <v>401396</v>
      </c>
    </row>
    <row r="150" spans="1:14" x14ac:dyDescent="0.25">
      <c r="A150" s="9">
        <v>147</v>
      </c>
      <c r="B150" s="25" t="s">
        <v>161</v>
      </c>
      <c r="C150" s="23">
        <f>+'MAYO ORD'!C150+'AJUSTE DEFINITIVO 2019 '!C150</f>
        <v>192858</v>
      </c>
      <c r="D150" s="23">
        <v>65871</v>
      </c>
      <c r="E150" s="23">
        <f>+'MAYO ORD'!E150+'AJUSTE DEFINITIVO 2019 '!E150</f>
        <v>2257</v>
      </c>
      <c r="F150" s="23">
        <v>5558</v>
      </c>
      <c r="G150" s="23">
        <v>767</v>
      </c>
      <c r="H150" s="23">
        <v>501</v>
      </c>
      <c r="I150" s="23">
        <v>1556</v>
      </c>
      <c r="J150" s="23">
        <v>307</v>
      </c>
      <c r="K150" s="23">
        <v>0</v>
      </c>
      <c r="L150" s="23">
        <v>0</v>
      </c>
      <c r="M150" s="23">
        <v>0</v>
      </c>
      <c r="N150" s="6">
        <f t="shared" si="2"/>
        <v>269675</v>
      </c>
    </row>
    <row r="151" spans="1:14" x14ac:dyDescent="0.25">
      <c r="A151" s="9">
        <v>148</v>
      </c>
      <c r="B151" s="25" t="s">
        <v>162</v>
      </c>
      <c r="C151" s="23">
        <f>+'MAYO ORD'!C151+'AJUSTE DEFINITIVO 2019 '!C151</f>
        <v>241331</v>
      </c>
      <c r="D151" s="23">
        <v>83779</v>
      </c>
      <c r="E151" s="23">
        <f>+'MAYO ORD'!E151+'AJUSTE DEFINITIVO 2019 '!E151</f>
        <v>2868</v>
      </c>
      <c r="F151" s="23">
        <v>7983</v>
      </c>
      <c r="G151" s="23">
        <v>4379</v>
      </c>
      <c r="H151" s="23">
        <v>719</v>
      </c>
      <c r="I151" s="23">
        <v>2648</v>
      </c>
      <c r="J151" s="23">
        <v>417</v>
      </c>
      <c r="K151" s="23">
        <v>0</v>
      </c>
      <c r="L151" s="23">
        <v>0</v>
      </c>
      <c r="M151" s="23">
        <v>0</v>
      </c>
      <c r="N151" s="6">
        <f t="shared" si="2"/>
        <v>344124</v>
      </c>
    </row>
    <row r="152" spans="1:14" x14ac:dyDescent="0.25">
      <c r="A152" s="9">
        <v>149</v>
      </c>
      <c r="B152" s="25" t="s">
        <v>163</v>
      </c>
      <c r="C152" s="23">
        <f>+'MAYO ORD'!C152+'AJUSTE DEFINITIVO 2019 '!C152</f>
        <v>184605</v>
      </c>
      <c r="D152" s="23">
        <v>67380</v>
      </c>
      <c r="E152" s="23">
        <f>+'MAYO ORD'!E152+'AJUSTE DEFINITIVO 2019 '!E152</f>
        <v>2196</v>
      </c>
      <c r="F152" s="23">
        <v>5703</v>
      </c>
      <c r="G152" s="23">
        <v>3910</v>
      </c>
      <c r="H152" s="23">
        <v>516</v>
      </c>
      <c r="I152" s="23">
        <v>2367</v>
      </c>
      <c r="J152" s="23">
        <v>337</v>
      </c>
      <c r="K152" s="23">
        <v>0</v>
      </c>
      <c r="L152" s="23">
        <v>0</v>
      </c>
      <c r="M152" s="23">
        <v>0</v>
      </c>
      <c r="N152" s="6">
        <f t="shared" si="2"/>
        <v>267014</v>
      </c>
    </row>
    <row r="153" spans="1:14" x14ac:dyDescent="0.25">
      <c r="A153" s="9">
        <v>150</v>
      </c>
      <c r="B153" s="25" t="s">
        <v>164</v>
      </c>
      <c r="C153" s="23">
        <f>+'MAYO ORD'!C153+'AJUSTE DEFINITIVO 2019 '!C153</f>
        <v>1007660</v>
      </c>
      <c r="D153" s="23">
        <v>153979</v>
      </c>
      <c r="E153" s="23">
        <f>+'MAYO ORD'!E153+'AJUSTE DEFINITIVO 2019 '!E153</f>
        <v>8830</v>
      </c>
      <c r="F153" s="23">
        <v>17116</v>
      </c>
      <c r="G153" s="23">
        <v>23630</v>
      </c>
      <c r="H153" s="23">
        <v>1844</v>
      </c>
      <c r="I153" s="23">
        <v>18872</v>
      </c>
      <c r="J153" s="23">
        <v>922</v>
      </c>
      <c r="K153" s="23">
        <v>0</v>
      </c>
      <c r="L153" s="23">
        <v>0</v>
      </c>
      <c r="M153" s="23">
        <v>0</v>
      </c>
      <c r="N153" s="6">
        <f t="shared" si="2"/>
        <v>1232853</v>
      </c>
    </row>
    <row r="154" spans="1:14" x14ac:dyDescent="0.25">
      <c r="A154" s="9">
        <v>151</v>
      </c>
      <c r="B154" s="25" t="s">
        <v>165</v>
      </c>
      <c r="C154" s="23">
        <f>+'MAYO ORD'!C154+'AJUSTE DEFINITIVO 2019 '!C154</f>
        <v>74231</v>
      </c>
      <c r="D154" s="23">
        <v>30075</v>
      </c>
      <c r="E154" s="23">
        <f>+'MAYO ORD'!E154+'AJUSTE DEFINITIVO 2019 '!E154</f>
        <v>1150</v>
      </c>
      <c r="F154" s="23">
        <v>3412</v>
      </c>
      <c r="G154" s="23">
        <v>671</v>
      </c>
      <c r="H154" s="23">
        <v>280</v>
      </c>
      <c r="I154" s="23">
        <v>428</v>
      </c>
      <c r="J154" s="23">
        <v>189</v>
      </c>
      <c r="K154" s="23">
        <v>0</v>
      </c>
      <c r="L154" s="23">
        <v>0</v>
      </c>
      <c r="M154" s="23">
        <v>0</v>
      </c>
      <c r="N154" s="6">
        <f t="shared" si="2"/>
        <v>110436</v>
      </c>
    </row>
    <row r="155" spans="1:14" x14ac:dyDescent="0.25">
      <c r="A155" s="9">
        <v>152</v>
      </c>
      <c r="B155" s="25" t="s">
        <v>166</v>
      </c>
      <c r="C155" s="23">
        <f>+'MAYO ORD'!C155+'AJUSTE DEFINITIVO 2019 '!C155</f>
        <v>201467</v>
      </c>
      <c r="D155" s="23">
        <v>48240</v>
      </c>
      <c r="E155" s="23">
        <f>+'MAYO ORD'!E155+'AJUSTE DEFINITIVO 2019 '!E155</f>
        <v>2455</v>
      </c>
      <c r="F155" s="23">
        <v>6366</v>
      </c>
      <c r="G155" s="23">
        <v>4960</v>
      </c>
      <c r="H155" s="23">
        <v>566</v>
      </c>
      <c r="I155" s="23">
        <v>2743</v>
      </c>
      <c r="J155" s="23">
        <v>358</v>
      </c>
      <c r="K155" s="23">
        <v>0</v>
      </c>
      <c r="L155" s="23">
        <v>7925</v>
      </c>
      <c r="M155" s="23">
        <v>0</v>
      </c>
      <c r="N155" s="6">
        <f t="shared" si="2"/>
        <v>275080</v>
      </c>
    </row>
    <row r="156" spans="1:14" x14ac:dyDescent="0.25">
      <c r="A156" s="9">
        <v>153</v>
      </c>
      <c r="B156" s="25" t="s">
        <v>167</v>
      </c>
      <c r="C156" s="23">
        <f>+'MAYO ORD'!C156+'AJUSTE DEFINITIVO 2019 '!C156</f>
        <v>386805</v>
      </c>
      <c r="D156" s="23">
        <v>70021</v>
      </c>
      <c r="E156" s="23">
        <f>+'MAYO ORD'!E156+'AJUSTE DEFINITIVO 2019 '!E156</f>
        <v>4025</v>
      </c>
      <c r="F156" s="23">
        <v>9161</v>
      </c>
      <c r="G156" s="23">
        <v>10147</v>
      </c>
      <c r="H156" s="23">
        <v>879</v>
      </c>
      <c r="I156" s="23">
        <v>6586</v>
      </c>
      <c r="J156" s="23">
        <v>516</v>
      </c>
      <c r="K156" s="23">
        <v>0</v>
      </c>
      <c r="L156" s="23">
        <v>0</v>
      </c>
      <c r="M156" s="23">
        <v>0</v>
      </c>
      <c r="N156" s="6">
        <f t="shared" si="2"/>
        <v>488140</v>
      </c>
    </row>
    <row r="157" spans="1:14" x14ac:dyDescent="0.25">
      <c r="A157" s="9">
        <v>154</v>
      </c>
      <c r="B157" s="25" t="s">
        <v>168</v>
      </c>
      <c r="C157" s="23">
        <f>+'MAYO ORD'!C157+'AJUSTE DEFINITIVO 2019 '!C157</f>
        <v>311317</v>
      </c>
      <c r="D157" s="23">
        <v>87075</v>
      </c>
      <c r="E157" s="23">
        <f>+'MAYO ORD'!E157+'AJUSTE DEFINITIVO 2019 '!E157</f>
        <v>3451</v>
      </c>
      <c r="F157" s="23">
        <v>8306</v>
      </c>
      <c r="G157" s="23">
        <v>5082</v>
      </c>
      <c r="H157" s="23">
        <v>772</v>
      </c>
      <c r="I157" s="23">
        <v>3968</v>
      </c>
      <c r="J157" s="23">
        <v>476</v>
      </c>
      <c r="K157" s="23">
        <v>0</v>
      </c>
      <c r="L157" s="23">
        <v>0</v>
      </c>
      <c r="M157" s="23">
        <v>0</v>
      </c>
      <c r="N157" s="6">
        <f t="shared" si="2"/>
        <v>420447</v>
      </c>
    </row>
    <row r="158" spans="1:14" x14ac:dyDescent="0.25">
      <c r="A158" s="9">
        <v>155</v>
      </c>
      <c r="B158" s="25" t="s">
        <v>169</v>
      </c>
      <c r="C158" s="23">
        <f>+'MAYO ORD'!C158+'AJUSTE DEFINITIVO 2019 '!C158</f>
        <v>147602</v>
      </c>
      <c r="D158" s="23">
        <v>60701</v>
      </c>
      <c r="E158" s="23">
        <f>+'MAYO ORD'!E158+'AJUSTE DEFINITIVO 2019 '!E158</f>
        <v>2020</v>
      </c>
      <c r="F158" s="23">
        <v>5563</v>
      </c>
      <c r="G158" s="23">
        <v>2286</v>
      </c>
      <c r="H158" s="23">
        <v>473</v>
      </c>
      <c r="I158" s="23">
        <v>1401</v>
      </c>
      <c r="J158" s="23">
        <v>312</v>
      </c>
      <c r="K158" s="23">
        <v>0</v>
      </c>
      <c r="L158" s="23">
        <v>0</v>
      </c>
      <c r="M158" s="23">
        <v>0</v>
      </c>
      <c r="N158" s="6">
        <f t="shared" si="2"/>
        <v>220358</v>
      </c>
    </row>
    <row r="159" spans="1:14" x14ac:dyDescent="0.25">
      <c r="A159" s="9">
        <v>156</v>
      </c>
      <c r="B159" s="25" t="s">
        <v>170</v>
      </c>
      <c r="C159" s="23">
        <f>+'MAYO ORD'!C159+'AJUSTE DEFINITIVO 2019 '!C159</f>
        <v>314162</v>
      </c>
      <c r="D159" s="23">
        <v>73598</v>
      </c>
      <c r="E159" s="23">
        <f>+'MAYO ORD'!E159+'AJUSTE DEFINITIVO 2019 '!E159</f>
        <v>3638</v>
      </c>
      <c r="F159" s="23">
        <v>8957</v>
      </c>
      <c r="G159" s="23">
        <v>6568</v>
      </c>
      <c r="H159" s="23">
        <v>819</v>
      </c>
      <c r="I159" s="23">
        <v>4536</v>
      </c>
      <c r="J159" s="23">
        <v>539</v>
      </c>
      <c r="K159" s="23">
        <v>0</v>
      </c>
      <c r="L159" s="23">
        <v>0</v>
      </c>
      <c r="M159" s="23">
        <v>0</v>
      </c>
      <c r="N159" s="6">
        <f t="shared" si="2"/>
        <v>412817</v>
      </c>
    </row>
    <row r="160" spans="1:14" x14ac:dyDescent="0.25">
      <c r="A160" s="9">
        <v>157</v>
      </c>
      <c r="B160" s="25" t="s">
        <v>171</v>
      </c>
      <c r="C160" s="23">
        <f>+'MAYO ORD'!C160+'AJUSTE DEFINITIVO 2019 '!C160</f>
        <v>2163618</v>
      </c>
      <c r="D160" s="23">
        <v>303691</v>
      </c>
      <c r="E160" s="23">
        <f>+'MAYO ORD'!E160+'AJUSTE DEFINITIVO 2019 '!E160</f>
        <v>17610</v>
      </c>
      <c r="F160" s="23">
        <v>32598</v>
      </c>
      <c r="G160" s="23">
        <v>26280</v>
      </c>
      <c r="H160" s="23">
        <v>3777</v>
      </c>
      <c r="I160" s="23">
        <v>32132</v>
      </c>
      <c r="J160" s="23">
        <v>1986</v>
      </c>
      <c r="K160" s="23">
        <v>0</v>
      </c>
      <c r="L160" s="23">
        <v>0</v>
      </c>
      <c r="M160" s="23">
        <v>0</v>
      </c>
      <c r="N160" s="6">
        <f t="shared" si="2"/>
        <v>2581692</v>
      </c>
    </row>
    <row r="161" spans="1:14" x14ac:dyDescent="0.25">
      <c r="A161" s="9">
        <v>158</v>
      </c>
      <c r="B161" s="25" t="s">
        <v>172</v>
      </c>
      <c r="C161" s="23">
        <f>+'MAYO ORD'!C161+'AJUSTE DEFINITIVO 2019 '!C161</f>
        <v>327486</v>
      </c>
      <c r="D161" s="23">
        <v>72752</v>
      </c>
      <c r="E161" s="23">
        <f>+'MAYO ORD'!E161+'AJUSTE DEFINITIVO 2019 '!E161</f>
        <v>3625</v>
      </c>
      <c r="F161" s="23">
        <v>7936</v>
      </c>
      <c r="G161" s="23">
        <v>4993</v>
      </c>
      <c r="H161" s="23">
        <v>743</v>
      </c>
      <c r="I161" s="23">
        <v>4285</v>
      </c>
      <c r="J161" s="23">
        <v>521</v>
      </c>
      <c r="K161" s="23">
        <v>0</v>
      </c>
      <c r="L161" s="23">
        <v>0</v>
      </c>
      <c r="M161" s="23">
        <v>0</v>
      </c>
      <c r="N161" s="6">
        <f t="shared" si="2"/>
        <v>422341</v>
      </c>
    </row>
    <row r="162" spans="1:14" x14ac:dyDescent="0.25">
      <c r="A162" s="9">
        <v>159</v>
      </c>
      <c r="B162" s="25" t="s">
        <v>173</v>
      </c>
      <c r="C162" s="23">
        <f>+'MAYO ORD'!C162+'AJUSTE DEFINITIVO 2019 '!C162</f>
        <v>501164</v>
      </c>
      <c r="D162" s="23">
        <v>73386</v>
      </c>
      <c r="E162" s="23">
        <f>+'MAYO ORD'!E162+'AJUSTE DEFINITIVO 2019 '!E162</f>
        <v>4964</v>
      </c>
      <c r="F162" s="23">
        <v>10841</v>
      </c>
      <c r="G162" s="23">
        <v>11343</v>
      </c>
      <c r="H162" s="23">
        <v>1069</v>
      </c>
      <c r="I162" s="23">
        <v>7839</v>
      </c>
      <c r="J162" s="23">
        <v>595</v>
      </c>
      <c r="K162" s="23">
        <v>0</v>
      </c>
      <c r="L162" s="23">
        <v>0</v>
      </c>
      <c r="M162" s="23">
        <v>0</v>
      </c>
      <c r="N162" s="6">
        <f t="shared" si="2"/>
        <v>611201</v>
      </c>
    </row>
    <row r="163" spans="1:14" x14ac:dyDescent="0.25">
      <c r="A163" s="9">
        <v>160</v>
      </c>
      <c r="B163" s="25" t="s">
        <v>174</v>
      </c>
      <c r="C163" s="23">
        <f>+'MAYO ORD'!C163+'AJUSTE DEFINITIVO 2019 '!C163</f>
        <v>198062</v>
      </c>
      <c r="D163" s="23">
        <v>58326</v>
      </c>
      <c r="E163" s="23">
        <f>+'MAYO ORD'!E163+'AJUSTE DEFINITIVO 2019 '!E163</f>
        <v>2242</v>
      </c>
      <c r="F163" s="23">
        <v>5986</v>
      </c>
      <c r="G163" s="23">
        <v>2836</v>
      </c>
      <c r="H163" s="23">
        <v>552</v>
      </c>
      <c r="I163" s="23">
        <v>2161</v>
      </c>
      <c r="J163" s="23">
        <v>328</v>
      </c>
      <c r="K163" s="23">
        <v>0</v>
      </c>
      <c r="L163" s="23">
        <v>0</v>
      </c>
      <c r="M163" s="23">
        <v>0</v>
      </c>
      <c r="N163" s="6">
        <f t="shared" si="2"/>
        <v>270493</v>
      </c>
    </row>
    <row r="164" spans="1:14" x14ac:dyDescent="0.25">
      <c r="A164" s="9">
        <v>161</v>
      </c>
      <c r="B164" s="25" t="s">
        <v>175</v>
      </c>
      <c r="C164" s="23">
        <f>+'MAYO ORD'!C164+'AJUSTE DEFINITIVO 2019 '!C164</f>
        <v>241180</v>
      </c>
      <c r="D164" s="23">
        <v>49612</v>
      </c>
      <c r="E164" s="23">
        <f>+'MAYO ORD'!E164+'AJUSTE DEFINITIVO 2019 '!E164</f>
        <v>2923</v>
      </c>
      <c r="F164" s="23">
        <v>7558</v>
      </c>
      <c r="G164" s="23">
        <v>5421</v>
      </c>
      <c r="H164" s="23">
        <v>673</v>
      </c>
      <c r="I164" s="23">
        <v>3297</v>
      </c>
      <c r="J164" s="23">
        <v>423</v>
      </c>
      <c r="K164" s="23">
        <v>0</v>
      </c>
      <c r="L164" s="23">
        <v>0</v>
      </c>
      <c r="M164" s="23">
        <v>0</v>
      </c>
      <c r="N164" s="6">
        <f t="shared" si="2"/>
        <v>311087</v>
      </c>
    </row>
    <row r="165" spans="1:14" x14ac:dyDescent="0.25">
      <c r="A165" s="9">
        <v>162</v>
      </c>
      <c r="B165" s="25" t="s">
        <v>176</v>
      </c>
      <c r="C165" s="23">
        <f>+'MAYO ORD'!C165+'AJUSTE DEFINITIVO 2019 '!C165</f>
        <v>188956</v>
      </c>
      <c r="D165" s="23">
        <v>42706</v>
      </c>
      <c r="E165" s="23">
        <f>+'MAYO ORD'!E165+'AJUSTE DEFINITIVO 2019 '!E165</f>
        <v>2227</v>
      </c>
      <c r="F165" s="23">
        <v>5770</v>
      </c>
      <c r="G165" s="23">
        <v>4435</v>
      </c>
      <c r="H165" s="23">
        <v>520</v>
      </c>
      <c r="I165" s="23">
        <v>2566</v>
      </c>
      <c r="J165" s="23">
        <v>316</v>
      </c>
      <c r="K165" s="23">
        <v>0</v>
      </c>
      <c r="L165" s="23">
        <v>0</v>
      </c>
      <c r="M165" s="23">
        <v>0</v>
      </c>
      <c r="N165" s="6">
        <f t="shared" si="2"/>
        <v>247496</v>
      </c>
    </row>
    <row r="166" spans="1:14" x14ac:dyDescent="0.25">
      <c r="A166" s="9">
        <v>163</v>
      </c>
      <c r="B166" s="25" t="s">
        <v>177</v>
      </c>
      <c r="C166" s="23">
        <f>+'MAYO ORD'!C166+'AJUSTE DEFINITIVO 2019 '!C166</f>
        <v>165823</v>
      </c>
      <c r="D166" s="23">
        <v>90691</v>
      </c>
      <c r="E166" s="23">
        <f>+'MAYO ORD'!E166+'AJUSTE DEFINITIVO 2019 '!E166</f>
        <v>2091</v>
      </c>
      <c r="F166" s="23">
        <v>5570</v>
      </c>
      <c r="G166" s="23">
        <v>3603</v>
      </c>
      <c r="H166" s="23">
        <v>488</v>
      </c>
      <c r="I166" s="23">
        <v>2065</v>
      </c>
      <c r="J166" s="23">
        <v>312</v>
      </c>
      <c r="K166" s="23">
        <v>0</v>
      </c>
      <c r="L166" s="23">
        <v>0</v>
      </c>
      <c r="M166" s="23">
        <v>0</v>
      </c>
      <c r="N166" s="6">
        <f t="shared" si="2"/>
        <v>270643</v>
      </c>
    </row>
    <row r="167" spans="1:14" x14ac:dyDescent="0.25">
      <c r="A167" s="9">
        <v>164</v>
      </c>
      <c r="B167" s="25" t="s">
        <v>178</v>
      </c>
      <c r="C167" s="23">
        <f>+'MAYO ORD'!C167+'AJUSTE DEFINITIVO 2019 '!C167</f>
        <v>256859</v>
      </c>
      <c r="D167" s="23">
        <v>49836</v>
      </c>
      <c r="E167" s="23">
        <f>+'MAYO ORD'!E167+'AJUSTE DEFINITIVO 2019 '!E167</f>
        <v>2978</v>
      </c>
      <c r="F167" s="23">
        <v>7551</v>
      </c>
      <c r="G167" s="23">
        <v>6035</v>
      </c>
      <c r="H167" s="23">
        <v>687</v>
      </c>
      <c r="I167" s="23">
        <v>3673</v>
      </c>
      <c r="J167" s="23">
        <v>426</v>
      </c>
      <c r="K167" s="23">
        <v>0</v>
      </c>
      <c r="L167" s="23">
        <v>0</v>
      </c>
      <c r="M167" s="23">
        <v>0</v>
      </c>
      <c r="N167" s="6">
        <f t="shared" si="2"/>
        <v>328045</v>
      </c>
    </row>
    <row r="168" spans="1:14" x14ac:dyDescent="0.25">
      <c r="A168" s="9">
        <v>165</v>
      </c>
      <c r="B168" s="25" t="s">
        <v>179</v>
      </c>
      <c r="C168" s="23">
        <f>+'MAYO ORD'!C168+'AJUSTE DEFINITIVO 2019 '!C168</f>
        <v>177736</v>
      </c>
      <c r="D168" s="23">
        <v>87909</v>
      </c>
      <c r="E168" s="23">
        <f>+'MAYO ORD'!E168+'AJUSTE DEFINITIVO 2019 '!E168</f>
        <v>2195</v>
      </c>
      <c r="F168" s="23">
        <v>5836</v>
      </c>
      <c r="G168" s="23">
        <v>3248</v>
      </c>
      <c r="H168" s="23">
        <v>515</v>
      </c>
      <c r="I168" s="23">
        <v>2094</v>
      </c>
      <c r="J168" s="23">
        <v>319</v>
      </c>
      <c r="K168" s="23">
        <v>0</v>
      </c>
      <c r="L168" s="23">
        <v>0</v>
      </c>
      <c r="M168" s="23">
        <v>0</v>
      </c>
      <c r="N168" s="6">
        <f t="shared" si="2"/>
        <v>279852</v>
      </c>
    </row>
    <row r="169" spans="1:14" x14ac:dyDescent="0.25">
      <c r="A169" s="9">
        <v>166</v>
      </c>
      <c r="B169" s="25" t="s">
        <v>180</v>
      </c>
      <c r="C169" s="23">
        <f>+'MAYO ORD'!C169+'AJUSTE DEFINITIVO 2019 '!C169</f>
        <v>1023450</v>
      </c>
      <c r="D169" s="23">
        <v>175909</v>
      </c>
      <c r="E169" s="23">
        <f>+'MAYO ORD'!E169+'AJUSTE DEFINITIVO 2019 '!E169</f>
        <v>10036</v>
      </c>
      <c r="F169" s="23">
        <v>20826</v>
      </c>
      <c r="G169" s="23">
        <v>24204</v>
      </c>
      <c r="H169" s="23">
        <v>2070</v>
      </c>
      <c r="I169" s="23">
        <v>17847</v>
      </c>
      <c r="J169" s="23">
        <v>1167</v>
      </c>
      <c r="K169" s="23">
        <v>0</v>
      </c>
      <c r="L169" s="23">
        <v>0</v>
      </c>
      <c r="M169" s="23">
        <v>0</v>
      </c>
      <c r="N169" s="6">
        <f t="shared" si="2"/>
        <v>1275509</v>
      </c>
    </row>
    <row r="170" spans="1:14" x14ac:dyDescent="0.25">
      <c r="A170" s="9">
        <v>167</v>
      </c>
      <c r="B170" s="25" t="s">
        <v>181</v>
      </c>
      <c r="C170" s="23">
        <f>+'MAYO ORD'!C170+'AJUSTE DEFINITIVO 2019 '!C170</f>
        <v>204852</v>
      </c>
      <c r="D170" s="23">
        <v>63778</v>
      </c>
      <c r="E170" s="23">
        <f>+'MAYO ORD'!E170+'AJUSTE DEFINITIVO 2019 '!E170</f>
        <v>2406</v>
      </c>
      <c r="F170" s="23">
        <v>6113</v>
      </c>
      <c r="G170" s="23">
        <v>4605</v>
      </c>
      <c r="H170" s="23">
        <v>552</v>
      </c>
      <c r="I170" s="23">
        <v>2788</v>
      </c>
      <c r="J170" s="23">
        <v>341</v>
      </c>
      <c r="K170" s="23">
        <v>0</v>
      </c>
      <c r="L170" s="23">
        <v>25805</v>
      </c>
      <c r="M170" s="23">
        <v>0</v>
      </c>
      <c r="N170" s="6">
        <f t="shared" si="2"/>
        <v>311240</v>
      </c>
    </row>
    <row r="171" spans="1:14" x14ac:dyDescent="0.25">
      <c r="A171" s="9">
        <v>168</v>
      </c>
      <c r="B171" s="25" t="s">
        <v>182</v>
      </c>
      <c r="C171" s="23">
        <f>+'MAYO ORD'!C171+'AJUSTE DEFINITIVO 2019 '!C171</f>
        <v>123788</v>
      </c>
      <c r="D171" s="23">
        <v>38140</v>
      </c>
      <c r="E171" s="23">
        <f>+'MAYO ORD'!E171+'AJUSTE DEFINITIVO 2019 '!E171</f>
        <v>1658</v>
      </c>
      <c r="F171" s="23">
        <v>4506</v>
      </c>
      <c r="G171" s="23">
        <v>2254</v>
      </c>
      <c r="H171" s="23">
        <v>385</v>
      </c>
      <c r="I171" s="23">
        <v>1386</v>
      </c>
      <c r="J171" s="23">
        <v>252</v>
      </c>
      <c r="K171" s="23">
        <v>0</v>
      </c>
      <c r="L171" s="23">
        <v>0</v>
      </c>
      <c r="M171" s="23">
        <v>0</v>
      </c>
      <c r="N171" s="6">
        <f t="shared" si="2"/>
        <v>172369</v>
      </c>
    </row>
    <row r="172" spans="1:14" x14ac:dyDescent="0.25">
      <c r="A172" s="9">
        <v>169</v>
      </c>
      <c r="B172" s="25" t="s">
        <v>183</v>
      </c>
      <c r="C172" s="23">
        <f>+'MAYO ORD'!C172+'AJUSTE DEFINITIVO 2019 '!C172</f>
        <v>351348</v>
      </c>
      <c r="D172" s="23">
        <v>92530</v>
      </c>
      <c r="E172" s="23">
        <f>+'MAYO ORD'!E172+'AJUSTE DEFINITIVO 2019 '!E172</f>
        <v>4131</v>
      </c>
      <c r="F172" s="23">
        <v>10432</v>
      </c>
      <c r="G172" s="23">
        <v>9921</v>
      </c>
      <c r="H172" s="23">
        <v>941</v>
      </c>
      <c r="I172" s="23">
        <v>5089</v>
      </c>
      <c r="J172" s="23">
        <v>583</v>
      </c>
      <c r="K172" s="23">
        <v>0</v>
      </c>
      <c r="L172" s="23">
        <v>0</v>
      </c>
      <c r="M172" s="23">
        <v>0</v>
      </c>
      <c r="N172" s="6">
        <f t="shared" si="2"/>
        <v>474975</v>
      </c>
    </row>
    <row r="173" spans="1:14" x14ac:dyDescent="0.25">
      <c r="A173" s="9">
        <v>170</v>
      </c>
      <c r="B173" s="25" t="s">
        <v>184</v>
      </c>
      <c r="C173" s="23">
        <f>+'MAYO ORD'!C173+'AJUSTE DEFINITIVO 2019 '!C173</f>
        <v>374860</v>
      </c>
      <c r="D173" s="23">
        <v>101151</v>
      </c>
      <c r="E173" s="23">
        <f>+'MAYO ORD'!E173+'AJUSTE DEFINITIVO 2019 '!E173</f>
        <v>4141</v>
      </c>
      <c r="F173" s="23">
        <v>11804</v>
      </c>
      <c r="G173" s="23">
        <v>7982</v>
      </c>
      <c r="H173" s="23">
        <v>1101</v>
      </c>
      <c r="I173" s="23">
        <v>4277</v>
      </c>
      <c r="J173" s="23">
        <v>601</v>
      </c>
      <c r="K173" s="23">
        <v>0</v>
      </c>
      <c r="L173" s="23">
        <v>12656</v>
      </c>
      <c r="M173" s="23">
        <v>0</v>
      </c>
      <c r="N173" s="6">
        <f t="shared" si="2"/>
        <v>518573</v>
      </c>
    </row>
    <row r="174" spans="1:14" x14ac:dyDescent="0.25">
      <c r="A174" s="9">
        <v>171</v>
      </c>
      <c r="B174" s="25" t="s">
        <v>185</v>
      </c>
      <c r="C174" s="23">
        <f>+'MAYO ORD'!C174+'AJUSTE DEFINITIVO 2019 '!C174</f>
        <v>1481250</v>
      </c>
      <c r="D174" s="23">
        <v>237590</v>
      </c>
      <c r="E174" s="23">
        <f>+'MAYO ORD'!E174+'AJUSTE DEFINITIVO 2019 '!E174</f>
        <v>14762</v>
      </c>
      <c r="F174" s="23">
        <v>32126</v>
      </c>
      <c r="G174" s="23">
        <v>50969</v>
      </c>
      <c r="H174" s="23">
        <v>3164</v>
      </c>
      <c r="I174" s="23">
        <v>25768</v>
      </c>
      <c r="J174" s="23">
        <v>1815</v>
      </c>
      <c r="K174" s="23">
        <v>0</v>
      </c>
      <c r="L174" s="23">
        <v>0</v>
      </c>
      <c r="M174" s="23">
        <v>0</v>
      </c>
      <c r="N174" s="6">
        <f t="shared" si="2"/>
        <v>1847444</v>
      </c>
    </row>
    <row r="175" spans="1:14" x14ac:dyDescent="0.25">
      <c r="A175" s="9">
        <v>172</v>
      </c>
      <c r="B175" s="25" t="s">
        <v>186</v>
      </c>
      <c r="C175" s="23">
        <f>+'MAYO ORD'!C175+'AJUSTE DEFINITIVO 2019 '!C175</f>
        <v>85412</v>
      </c>
      <c r="D175" s="23">
        <v>23334</v>
      </c>
      <c r="E175" s="23">
        <f>+'MAYO ORD'!E175+'AJUSTE DEFINITIVO 2019 '!E175</f>
        <v>987</v>
      </c>
      <c r="F175" s="23">
        <v>2275</v>
      </c>
      <c r="G175" s="23">
        <v>759</v>
      </c>
      <c r="H175" s="23">
        <v>205</v>
      </c>
      <c r="I175" s="23">
        <v>914</v>
      </c>
      <c r="J175" s="23">
        <v>127</v>
      </c>
      <c r="K175" s="23">
        <v>0</v>
      </c>
      <c r="L175" s="23">
        <v>0</v>
      </c>
      <c r="M175" s="23">
        <v>0</v>
      </c>
      <c r="N175" s="6">
        <f t="shared" si="2"/>
        <v>114013</v>
      </c>
    </row>
    <row r="176" spans="1:14" x14ac:dyDescent="0.25">
      <c r="A176" s="9">
        <v>173</v>
      </c>
      <c r="B176" s="25" t="s">
        <v>187</v>
      </c>
      <c r="C176" s="23">
        <f>+'MAYO ORD'!C176+'AJUSTE DEFINITIVO 2019 '!C176</f>
        <v>195117</v>
      </c>
      <c r="D176" s="23">
        <v>53392</v>
      </c>
      <c r="E176" s="23">
        <f>+'MAYO ORD'!E176+'AJUSTE DEFINITIVO 2019 '!E176</f>
        <v>2118</v>
      </c>
      <c r="F176" s="23">
        <v>5123</v>
      </c>
      <c r="G176" s="23">
        <v>3086</v>
      </c>
      <c r="H176" s="23">
        <v>480</v>
      </c>
      <c r="I176" s="23">
        <v>2456</v>
      </c>
      <c r="J176" s="23">
        <v>285</v>
      </c>
      <c r="K176" s="23">
        <v>0</v>
      </c>
      <c r="L176" s="23">
        <v>16299</v>
      </c>
      <c r="M176" s="23">
        <v>0</v>
      </c>
      <c r="N176" s="6">
        <f t="shared" si="2"/>
        <v>278356</v>
      </c>
    </row>
    <row r="177" spans="1:14" x14ac:dyDescent="0.25">
      <c r="A177" s="9">
        <v>174</v>
      </c>
      <c r="B177" s="25" t="s">
        <v>188</v>
      </c>
      <c r="C177" s="23">
        <f>+'MAYO ORD'!C177+'AJUSTE DEFINITIVO 2019 '!C177</f>
        <v>302533</v>
      </c>
      <c r="D177" s="23">
        <v>83962</v>
      </c>
      <c r="E177" s="23">
        <f>+'MAYO ORD'!E177+'AJUSTE DEFINITIVO 2019 '!E177</f>
        <v>3017</v>
      </c>
      <c r="F177" s="23">
        <v>7249</v>
      </c>
      <c r="G177" s="23">
        <v>7069</v>
      </c>
      <c r="H177" s="23">
        <v>714</v>
      </c>
      <c r="I177" s="23">
        <v>5096</v>
      </c>
      <c r="J177" s="23">
        <v>403</v>
      </c>
      <c r="K177" s="23">
        <v>0</v>
      </c>
      <c r="L177" s="23">
        <v>0</v>
      </c>
      <c r="M177" s="23">
        <v>0</v>
      </c>
      <c r="N177" s="6">
        <f t="shared" si="2"/>
        <v>410043</v>
      </c>
    </row>
    <row r="178" spans="1:14" x14ac:dyDescent="0.25">
      <c r="A178" s="9">
        <v>175</v>
      </c>
      <c r="B178" s="25" t="s">
        <v>189</v>
      </c>
      <c r="C178" s="23">
        <f>+'MAYO ORD'!C178+'AJUSTE DEFINITIVO 2019 '!C178</f>
        <v>173428</v>
      </c>
      <c r="D178" s="23">
        <v>59659</v>
      </c>
      <c r="E178" s="23">
        <f>+'MAYO ORD'!E178+'AJUSTE DEFINITIVO 2019 '!E178</f>
        <v>2209</v>
      </c>
      <c r="F178" s="23">
        <v>5904</v>
      </c>
      <c r="G178" s="23">
        <v>3377</v>
      </c>
      <c r="H178" s="23">
        <v>515</v>
      </c>
      <c r="I178" s="23">
        <v>2087</v>
      </c>
      <c r="J178" s="23">
        <v>332</v>
      </c>
      <c r="K178" s="23">
        <v>0</v>
      </c>
      <c r="L178" s="23">
        <v>0</v>
      </c>
      <c r="M178" s="23">
        <v>0</v>
      </c>
      <c r="N178" s="6">
        <f t="shared" si="2"/>
        <v>247511</v>
      </c>
    </row>
    <row r="179" spans="1:14" x14ac:dyDescent="0.25">
      <c r="A179" s="9">
        <v>176</v>
      </c>
      <c r="B179" s="25" t="s">
        <v>190</v>
      </c>
      <c r="C179" s="23">
        <f>+'MAYO ORD'!C179+'AJUSTE DEFINITIVO 2019 '!C179</f>
        <v>331756</v>
      </c>
      <c r="D179" s="23">
        <v>89957</v>
      </c>
      <c r="E179" s="23">
        <f>+'MAYO ORD'!E179+'AJUSTE DEFINITIVO 2019 '!E179</f>
        <v>3918</v>
      </c>
      <c r="F179" s="23">
        <v>10067</v>
      </c>
      <c r="G179" s="23">
        <v>5817</v>
      </c>
      <c r="H179" s="23">
        <v>911</v>
      </c>
      <c r="I179" s="23">
        <v>3997</v>
      </c>
      <c r="J179" s="23">
        <v>584</v>
      </c>
      <c r="K179" s="23">
        <v>0</v>
      </c>
      <c r="L179" s="23">
        <v>0</v>
      </c>
      <c r="M179" s="23">
        <v>0</v>
      </c>
      <c r="N179" s="6">
        <f t="shared" si="2"/>
        <v>447007</v>
      </c>
    </row>
    <row r="180" spans="1:14" x14ac:dyDescent="0.25">
      <c r="A180" s="9">
        <v>177</v>
      </c>
      <c r="B180" s="25" t="s">
        <v>191</v>
      </c>
      <c r="C180" s="23">
        <f>+'MAYO ORD'!C180+'AJUSTE DEFINITIVO 2019 '!C180</f>
        <v>929189</v>
      </c>
      <c r="D180" s="23">
        <v>152714</v>
      </c>
      <c r="E180" s="23">
        <f>+'MAYO ORD'!E180+'AJUSTE DEFINITIVO 2019 '!E180</f>
        <v>9051</v>
      </c>
      <c r="F180" s="23">
        <v>18278</v>
      </c>
      <c r="G180" s="23">
        <v>20391</v>
      </c>
      <c r="H180" s="23">
        <v>1833</v>
      </c>
      <c r="I180" s="23">
        <v>15635</v>
      </c>
      <c r="J180" s="23">
        <v>1071</v>
      </c>
      <c r="K180" s="23">
        <v>0</v>
      </c>
      <c r="L180" s="23">
        <v>22660</v>
      </c>
      <c r="M180" s="23">
        <v>0</v>
      </c>
      <c r="N180" s="6">
        <f t="shared" si="2"/>
        <v>1170822</v>
      </c>
    </row>
    <row r="181" spans="1:14" x14ac:dyDescent="0.25">
      <c r="A181" s="9">
        <v>178</v>
      </c>
      <c r="B181" s="25" t="s">
        <v>192</v>
      </c>
      <c r="C181" s="23">
        <f>+'MAYO ORD'!C181+'AJUSTE DEFINITIVO 2019 '!C181</f>
        <v>464509</v>
      </c>
      <c r="D181" s="23">
        <v>44501</v>
      </c>
      <c r="E181" s="23">
        <f>+'MAYO ORD'!E181+'AJUSTE DEFINITIVO 2019 '!E181</f>
        <v>4383</v>
      </c>
      <c r="F181" s="23">
        <v>9512</v>
      </c>
      <c r="G181" s="23">
        <v>12829</v>
      </c>
      <c r="H181" s="23">
        <v>970</v>
      </c>
      <c r="I181" s="23">
        <v>8953</v>
      </c>
      <c r="J181" s="23">
        <v>530</v>
      </c>
      <c r="K181" s="23">
        <v>0</v>
      </c>
      <c r="L181" s="23">
        <v>0</v>
      </c>
      <c r="M181" s="23">
        <v>0</v>
      </c>
      <c r="N181" s="6">
        <f t="shared" si="2"/>
        <v>546187</v>
      </c>
    </row>
    <row r="182" spans="1:14" x14ac:dyDescent="0.25">
      <c r="A182" s="9">
        <v>179</v>
      </c>
      <c r="B182" s="25" t="s">
        <v>193</v>
      </c>
      <c r="C182" s="23">
        <f>+'MAYO ORD'!C182+'AJUSTE DEFINITIVO 2019 '!C182</f>
        <v>241542</v>
      </c>
      <c r="D182" s="23">
        <v>68260</v>
      </c>
      <c r="E182" s="23">
        <f>+'MAYO ORD'!E182+'AJUSTE DEFINITIVO 2019 '!E182</f>
        <v>2675</v>
      </c>
      <c r="F182" s="23">
        <v>6083</v>
      </c>
      <c r="G182" s="23">
        <v>3078</v>
      </c>
      <c r="H182" s="23">
        <v>562</v>
      </c>
      <c r="I182" s="23">
        <v>2928</v>
      </c>
      <c r="J182" s="23">
        <v>346</v>
      </c>
      <c r="K182" s="23">
        <v>0</v>
      </c>
      <c r="L182" s="23">
        <v>10706</v>
      </c>
      <c r="M182" s="23">
        <v>0</v>
      </c>
      <c r="N182" s="6">
        <f t="shared" si="2"/>
        <v>336180</v>
      </c>
    </row>
    <row r="183" spans="1:14" x14ac:dyDescent="0.25">
      <c r="A183" s="9">
        <v>180</v>
      </c>
      <c r="B183" s="25" t="s">
        <v>194</v>
      </c>
      <c r="C183" s="23">
        <f>+'MAYO ORD'!C183+'AJUSTE DEFINITIVO 2019 '!C183</f>
        <v>235347</v>
      </c>
      <c r="D183" s="23">
        <v>54100</v>
      </c>
      <c r="E183" s="23">
        <f>+'MAYO ORD'!E183+'AJUSTE DEFINITIVO 2019 '!E183</f>
        <v>2670</v>
      </c>
      <c r="F183" s="23">
        <v>6434</v>
      </c>
      <c r="G183" s="23">
        <v>5316</v>
      </c>
      <c r="H183" s="23">
        <v>588</v>
      </c>
      <c r="I183" s="23">
        <v>3562</v>
      </c>
      <c r="J183" s="23">
        <v>360</v>
      </c>
      <c r="K183" s="23">
        <v>0</v>
      </c>
      <c r="L183" s="23">
        <v>0</v>
      </c>
      <c r="M183" s="23">
        <v>0</v>
      </c>
      <c r="N183" s="6">
        <f t="shared" si="2"/>
        <v>308377</v>
      </c>
    </row>
    <row r="184" spans="1:14" x14ac:dyDescent="0.25">
      <c r="A184" s="9">
        <v>181</v>
      </c>
      <c r="B184" s="25" t="s">
        <v>195</v>
      </c>
      <c r="C184" s="23">
        <f>+'MAYO ORD'!C184+'AJUSTE DEFINITIVO 2019 '!C184</f>
        <v>100283</v>
      </c>
      <c r="D184" s="23">
        <v>41522</v>
      </c>
      <c r="E184" s="23">
        <f>+'MAYO ORD'!E184+'AJUSTE DEFINITIVO 2019 '!E184</f>
        <v>1399</v>
      </c>
      <c r="F184" s="23">
        <v>3962</v>
      </c>
      <c r="G184" s="23">
        <v>929</v>
      </c>
      <c r="H184" s="23">
        <v>336</v>
      </c>
      <c r="I184" s="23">
        <v>723</v>
      </c>
      <c r="J184" s="23">
        <v>220</v>
      </c>
      <c r="K184" s="23">
        <v>0</v>
      </c>
      <c r="L184" s="23">
        <v>0</v>
      </c>
      <c r="M184" s="23">
        <v>0</v>
      </c>
      <c r="N184" s="6">
        <f t="shared" si="2"/>
        <v>149374</v>
      </c>
    </row>
    <row r="185" spans="1:14" x14ac:dyDescent="0.25">
      <c r="A185" s="9">
        <v>182</v>
      </c>
      <c r="B185" s="25" t="s">
        <v>196</v>
      </c>
      <c r="C185" s="23">
        <f>+'MAYO ORD'!C185+'AJUSTE DEFINITIVO 2019 '!C185</f>
        <v>212445</v>
      </c>
      <c r="D185" s="23">
        <v>49493</v>
      </c>
      <c r="E185" s="23">
        <f>+'MAYO ORD'!E185+'AJUSTE DEFINITIVO 2019 '!E185</f>
        <v>2574</v>
      </c>
      <c r="F185" s="23">
        <v>6649</v>
      </c>
      <c r="G185" s="23">
        <v>4775</v>
      </c>
      <c r="H185" s="23">
        <v>592</v>
      </c>
      <c r="I185" s="23">
        <v>2876</v>
      </c>
      <c r="J185" s="23">
        <v>373</v>
      </c>
      <c r="K185" s="23">
        <v>0</v>
      </c>
      <c r="L185" s="23">
        <v>0</v>
      </c>
      <c r="M185" s="23">
        <v>0</v>
      </c>
      <c r="N185" s="6">
        <f t="shared" si="2"/>
        <v>279777</v>
      </c>
    </row>
    <row r="186" spans="1:14" x14ac:dyDescent="0.25">
      <c r="A186" s="9">
        <v>183</v>
      </c>
      <c r="B186" s="25" t="s">
        <v>197</v>
      </c>
      <c r="C186" s="23">
        <f>+'MAYO ORD'!C186+'AJUSTE DEFINITIVO 2019 '!C186</f>
        <v>166718</v>
      </c>
      <c r="D186" s="23">
        <v>66015</v>
      </c>
      <c r="E186" s="23">
        <f>+'MAYO ORD'!E186+'AJUSTE DEFINITIVO 2019 '!E186</f>
        <v>2150</v>
      </c>
      <c r="F186" s="23">
        <v>5842</v>
      </c>
      <c r="G186" s="23">
        <v>3126</v>
      </c>
      <c r="H186" s="23">
        <v>509</v>
      </c>
      <c r="I186" s="23">
        <v>1858</v>
      </c>
      <c r="J186" s="23">
        <v>330</v>
      </c>
      <c r="K186" s="23">
        <v>0</v>
      </c>
      <c r="L186" s="23">
        <v>4249</v>
      </c>
      <c r="M186" s="23">
        <v>0</v>
      </c>
      <c r="N186" s="6">
        <f t="shared" si="2"/>
        <v>250797</v>
      </c>
    </row>
    <row r="187" spans="1:14" x14ac:dyDescent="0.25">
      <c r="A187" s="9">
        <v>184</v>
      </c>
      <c r="B187" s="25" t="s">
        <v>198</v>
      </c>
      <c r="C187" s="23">
        <f>+'MAYO ORD'!C187+'AJUSTE DEFINITIVO 2019 '!C187</f>
        <v>28617125</v>
      </c>
      <c r="D187" s="23">
        <v>6682758</v>
      </c>
      <c r="E187" s="23">
        <f>+'MAYO ORD'!E187+'AJUSTE DEFINITIVO 2019 '!E187</f>
        <v>240033</v>
      </c>
      <c r="F187" s="23">
        <v>475668</v>
      </c>
      <c r="G187" s="23">
        <v>304560</v>
      </c>
      <c r="H187" s="23">
        <v>52762</v>
      </c>
      <c r="I187" s="23">
        <v>380026</v>
      </c>
      <c r="J187" s="23">
        <v>24851</v>
      </c>
      <c r="K187" s="23">
        <v>0</v>
      </c>
      <c r="L187" s="23">
        <v>1858549</v>
      </c>
      <c r="M187" s="23">
        <v>4984</v>
      </c>
      <c r="N187" s="6">
        <f t="shared" si="2"/>
        <v>38641316</v>
      </c>
    </row>
    <row r="188" spans="1:14" x14ac:dyDescent="0.25">
      <c r="A188" s="9">
        <v>185</v>
      </c>
      <c r="B188" s="25" t="s">
        <v>199</v>
      </c>
      <c r="C188" s="23">
        <f>+'MAYO ORD'!C188+'AJUSTE DEFINITIVO 2019 '!C188</f>
        <v>663611</v>
      </c>
      <c r="D188" s="23">
        <v>116951</v>
      </c>
      <c r="E188" s="23">
        <f>+'MAYO ORD'!E188+'AJUSTE DEFINITIVO 2019 '!E188</f>
        <v>6721</v>
      </c>
      <c r="F188" s="23">
        <v>15030</v>
      </c>
      <c r="G188" s="23">
        <v>18007</v>
      </c>
      <c r="H188" s="23">
        <v>1466</v>
      </c>
      <c r="I188" s="23">
        <v>11844</v>
      </c>
      <c r="J188" s="23">
        <v>848</v>
      </c>
      <c r="K188" s="23">
        <v>0</v>
      </c>
      <c r="L188" s="23">
        <v>0</v>
      </c>
      <c r="M188" s="23">
        <v>0</v>
      </c>
      <c r="N188" s="6">
        <f t="shared" si="2"/>
        <v>834478</v>
      </c>
    </row>
    <row r="189" spans="1:14" x14ac:dyDescent="0.25">
      <c r="A189" s="9">
        <v>186</v>
      </c>
      <c r="B189" s="25" t="s">
        <v>200</v>
      </c>
      <c r="C189" s="23">
        <f>+'MAYO ORD'!C189+'AJUSTE DEFINITIVO 2019 '!C189</f>
        <v>111438</v>
      </c>
      <c r="D189" s="23">
        <v>52517</v>
      </c>
      <c r="E189" s="23">
        <f>+'MAYO ORD'!E189+'AJUSTE DEFINITIVO 2019 '!E189</f>
        <v>1698</v>
      </c>
      <c r="F189" s="23">
        <v>4974</v>
      </c>
      <c r="G189" s="23">
        <v>1123</v>
      </c>
      <c r="H189" s="23">
        <v>409</v>
      </c>
      <c r="I189" s="23">
        <v>723</v>
      </c>
      <c r="J189" s="23">
        <v>278</v>
      </c>
      <c r="K189" s="23">
        <v>0</v>
      </c>
      <c r="L189" s="23">
        <v>0</v>
      </c>
      <c r="M189" s="23">
        <v>0</v>
      </c>
      <c r="N189" s="6">
        <f t="shared" si="2"/>
        <v>173160</v>
      </c>
    </row>
    <row r="190" spans="1:14" x14ac:dyDescent="0.25">
      <c r="A190" s="9">
        <v>187</v>
      </c>
      <c r="B190" s="25" t="s">
        <v>201</v>
      </c>
      <c r="C190" s="23">
        <f>+'MAYO ORD'!C190+'AJUSTE DEFINITIVO 2019 '!C190</f>
        <v>203306</v>
      </c>
      <c r="D190" s="23">
        <v>49842</v>
      </c>
      <c r="E190" s="23">
        <f>+'MAYO ORD'!E190+'AJUSTE DEFINITIVO 2019 '!E190</f>
        <v>2570</v>
      </c>
      <c r="F190" s="23">
        <v>7008</v>
      </c>
      <c r="G190" s="23">
        <v>4177</v>
      </c>
      <c r="H190" s="23">
        <v>617</v>
      </c>
      <c r="I190" s="23">
        <v>2360</v>
      </c>
      <c r="J190" s="23">
        <v>395</v>
      </c>
      <c r="K190" s="23">
        <v>0</v>
      </c>
      <c r="L190" s="23">
        <v>0</v>
      </c>
      <c r="M190" s="23">
        <v>0</v>
      </c>
      <c r="N190" s="6">
        <f t="shared" si="2"/>
        <v>270275</v>
      </c>
    </row>
    <row r="191" spans="1:14" x14ac:dyDescent="0.25">
      <c r="A191" s="9">
        <v>188</v>
      </c>
      <c r="B191" s="25" t="s">
        <v>202</v>
      </c>
      <c r="C191" s="23">
        <f>+'MAYO ORD'!C191+'AJUSTE DEFINITIVO 2019 '!C191</f>
        <v>703553</v>
      </c>
      <c r="D191" s="23">
        <v>70057</v>
      </c>
      <c r="E191" s="23">
        <f>+'MAYO ORD'!E191+'AJUSTE DEFINITIVO 2019 '!E191</f>
        <v>7041</v>
      </c>
      <c r="F191" s="23">
        <v>15636</v>
      </c>
      <c r="G191" s="23">
        <v>22330</v>
      </c>
      <c r="H191" s="23">
        <v>1536</v>
      </c>
      <c r="I191" s="23">
        <v>13090</v>
      </c>
      <c r="J191" s="23">
        <v>883</v>
      </c>
      <c r="K191" s="23">
        <v>0</v>
      </c>
      <c r="L191" s="23">
        <v>0</v>
      </c>
      <c r="M191" s="23">
        <v>0</v>
      </c>
      <c r="N191" s="6">
        <f t="shared" si="2"/>
        <v>834126</v>
      </c>
    </row>
    <row r="192" spans="1:14" x14ac:dyDescent="0.25">
      <c r="A192" s="9">
        <v>189</v>
      </c>
      <c r="B192" s="25" t="s">
        <v>203</v>
      </c>
      <c r="C192" s="23">
        <f>+'MAYO ORD'!C192+'AJUSTE DEFINITIVO 2019 '!C192</f>
        <v>309468</v>
      </c>
      <c r="D192" s="23">
        <v>56821</v>
      </c>
      <c r="E192" s="23">
        <f>+'MAYO ORD'!E192+'AJUSTE DEFINITIVO 2019 '!E192</f>
        <v>3218</v>
      </c>
      <c r="F192" s="23">
        <v>6985</v>
      </c>
      <c r="G192" s="23">
        <v>6657</v>
      </c>
      <c r="H192" s="23">
        <v>669</v>
      </c>
      <c r="I192" s="23">
        <v>4676</v>
      </c>
      <c r="J192" s="23">
        <v>394</v>
      </c>
      <c r="K192" s="23">
        <v>0</v>
      </c>
      <c r="L192" s="23">
        <v>0</v>
      </c>
      <c r="M192" s="23">
        <v>0</v>
      </c>
      <c r="N192" s="6">
        <f t="shared" si="2"/>
        <v>388888</v>
      </c>
    </row>
    <row r="193" spans="1:14" x14ac:dyDescent="0.25">
      <c r="A193" s="9">
        <v>190</v>
      </c>
      <c r="B193" s="25" t="s">
        <v>204</v>
      </c>
      <c r="C193" s="23">
        <f>+'MAYO ORD'!C193+'AJUSTE DEFINITIVO 2019 '!C193</f>
        <v>1796241</v>
      </c>
      <c r="D193" s="23">
        <v>221470</v>
      </c>
      <c r="E193" s="23">
        <f>+'MAYO ORD'!E193+'AJUSTE DEFINITIVO 2019 '!E193</f>
        <v>17304</v>
      </c>
      <c r="F193" s="23">
        <v>36353</v>
      </c>
      <c r="G193" s="23">
        <v>51130</v>
      </c>
      <c r="H193" s="23">
        <v>3659</v>
      </c>
      <c r="I193" s="23">
        <v>32966</v>
      </c>
      <c r="J193" s="23">
        <v>2040</v>
      </c>
      <c r="K193" s="23">
        <v>0</v>
      </c>
      <c r="L193" s="23">
        <v>0</v>
      </c>
      <c r="M193" s="23">
        <v>0</v>
      </c>
      <c r="N193" s="6">
        <f t="shared" si="2"/>
        <v>2161163</v>
      </c>
    </row>
    <row r="194" spans="1:14" x14ac:dyDescent="0.25">
      <c r="A194" s="9">
        <v>191</v>
      </c>
      <c r="B194" s="25" t="s">
        <v>205</v>
      </c>
      <c r="C194" s="23">
        <f>+'MAYO ORD'!C194+'AJUSTE DEFINITIVO 2019 '!C194</f>
        <v>56576</v>
      </c>
      <c r="D194" s="23">
        <v>25285</v>
      </c>
      <c r="E194" s="23">
        <f>+'MAYO ORD'!E194+'AJUSTE DEFINITIVO 2019 '!E194</f>
        <v>839</v>
      </c>
      <c r="F194" s="23">
        <v>2373</v>
      </c>
      <c r="G194" s="23">
        <v>654</v>
      </c>
      <c r="H194" s="23">
        <v>198</v>
      </c>
      <c r="I194" s="23">
        <v>450</v>
      </c>
      <c r="J194" s="23">
        <v>140</v>
      </c>
      <c r="K194" s="23">
        <v>0</v>
      </c>
      <c r="L194" s="23">
        <v>1384</v>
      </c>
      <c r="M194" s="23">
        <v>0</v>
      </c>
      <c r="N194" s="6">
        <f t="shared" si="2"/>
        <v>87899</v>
      </c>
    </row>
    <row r="195" spans="1:14" x14ac:dyDescent="0.25">
      <c r="A195" s="9">
        <v>192</v>
      </c>
      <c r="B195" s="25" t="s">
        <v>206</v>
      </c>
      <c r="C195" s="23">
        <f>+'MAYO ORD'!C195+'AJUSTE DEFINITIVO 2019 '!C195</f>
        <v>188820</v>
      </c>
      <c r="D195" s="23">
        <v>61920</v>
      </c>
      <c r="E195" s="23">
        <f>+'MAYO ORD'!E195+'AJUSTE DEFINITIVO 2019 '!E195</f>
        <v>2110</v>
      </c>
      <c r="F195" s="23">
        <v>5125</v>
      </c>
      <c r="G195" s="23">
        <v>2731</v>
      </c>
      <c r="H195" s="23">
        <v>476</v>
      </c>
      <c r="I195" s="23">
        <v>2404</v>
      </c>
      <c r="J195" s="23">
        <v>305</v>
      </c>
      <c r="K195" s="23">
        <v>0</v>
      </c>
      <c r="L195" s="23">
        <v>0</v>
      </c>
      <c r="M195" s="23">
        <v>0</v>
      </c>
      <c r="N195" s="6">
        <f t="shared" si="2"/>
        <v>263891</v>
      </c>
    </row>
    <row r="196" spans="1:14" x14ac:dyDescent="0.25">
      <c r="A196" s="9">
        <v>193</v>
      </c>
      <c r="B196" s="25" t="s">
        <v>207</v>
      </c>
      <c r="C196" s="23">
        <f>+'MAYO ORD'!C196+'AJUSTE DEFINITIVO 2019 '!C196</f>
        <v>315585</v>
      </c>
      <c r="D196" s="23">
        <v>51437</v>
      </c>
      <c r="E196" s="23">
        <f>+'MAYO ORD'!E196+'AJUSTE DEFINITIVO 2019 '!E196</f>
        <v>3053</v>
      </c>
      <c r="F196" s="23">
        <v>5901</v>
      </c>
      <c r="G196" s="23">
        <v>5090</v>
      </c>
      <c r="H196" s="23">
        <v>593</v>
      </c>
      <c r="I196" s="23">
        <v>4845</v>
      </c>
      <c r="J196" s="23">
        <v>340</v>
      </c>
      <c r="K196" s="23">
        <v>0</v>
      </c>
      <c r="L196" s="23">
        <v>1824</v>
      </c>
      <c r="M196" s="23">
        <v>0</v>
      </c>
      <c r="N196" s="6">
        <f t="shared" si="2"/>
        <v>388668</v>
      </c>
    </row>
    <row r="197" spans="1:14" x14ac:dyDescent="0.25">
      <c r="A197" s="9">
        <v>194</v>
      </c>
      <c r="B197" s="25" t="s">
        <v>208</v>
      </c>
      <c r="C197" s="23">
        <f>+'MAYO ORD'!C197+'AJUSTE DEFINITIVO 2019 '!C197</f>
        <v>203857</v>
      </c>
      <c r="D197" s="23">
        <v>61427</v>
      </c>
      <c r="E197" s="23">
        <f>+'MAYO ORD'!E197+'AJUSTE DEFINITIVO 2019 '!E197</f>
        <v>2315</v>
      </c>
      <c r="F197" s="23">
        <v>6391</v>
      </c>
      <c r="G197" s="23">
        <v>2537</v>
      </c>
      <c r="H197" s="23">
        <v>600</v>
      </c>
      <c r="I197" s="23">
        <v>1962</v>
      </c>
      <c r="J197" s="23">
        <v>407</v>
      </c>
      <c r="K197" s="23">
        <v>0</v>
      </c>
      <c r="L197" s="23">
        <v>5530</v>
      </c>
      <c r="M197" s="23">
        <v>0</v>
      </c>
      <c r="N197" s="6">
        <f t="shared" ref="N197:N260" si="3">SUM(C197:M197)</f>
        <v>285026</v>
      </c>
    </row>
    <row r="198" spans="1:14" x14ac:dyDescent="0.25">
      <c r="A198" s="9">
        <v>195</v>
      </c>
      <c r="B198" s="25" t="s">
        <v>209</v>
      </c>
      <c r="C198" s="23">
        <f>+'MAYO ORD'!C198+'AJUSTE DEFINITIVO 2019 '!C198</f>
        <v>201664</v>
      </c>
      <c r="D198" s="23">
        <v>70118</v>
      </c>
      <c r="E198" s="23">
        <f>+'MAYO ORD'!E198+'AJUSTE DEFINITIVO 2019 '!E198</f>
        <v>2597</v>
      </c>
      <c r="F198" s="23">
        <v>7271</v>
      </c>
      <c r="G198" s="23">
        <v>2440</v>
      </c>
      <c r="H198" s="23">
        <v>644</v>
      </c>
      <c r="I198" s="23">
        <v>1681</v>
      </c>
      <c r="J198" s="23">
        <v>454</v>
      </c>
      <c r="K198" s="23">
        <v>0</v>
      </c>
      <c r="L198" s="23">
        <v>0</v>
      </c>
      <c r="M198" s="23">
        <v>0</v>
      </c>
      <c r="N198" s="6">
        <f t="shared" si="3"/>
        <v>286869</v>
      </c>
    </row>
    <row r="199" spans="1:14" x14ac:dyDescent="0.25">
      <c r="A199" s="9">
        <v>196</v>
      </c>
      <c r="B199" s="25" t="s">
        <v>210</v>
      </c>
      <c r="C199" s="23">
        <f>+'MAYO ORD'!C199+'AJUSTE DEFINITIVO 2019 '!C199</f>
        <v>91439</v>
      </c>
      <c r="D199" s="23">
        <v>37324</v>
      </c>
      <c r="E199" s="23">
        <f>+'MAYO ORD'!E199+'AJUSTE DEFINITIVO 2019 '!E199</f>
        <v>1314</v>
      </c>
      <c r="F199" s="23">
        <v>3672</v>
      </c>
      <c r="G199" s="23">
        <v>808</v>
      </c>
      <c r="H199" s="23">
        <v>307</v>
      </c>
      <c r="I199" s="23">
        <v>678</v>
      </c>
      <c r="J199" s="23">
        <v>206</v>
      </c>
      <c r="K199" s="23">
        <v>0</v>
      </c>
      <c r="L199" s="23">
        <v>0</v>
      </c>
      <c r="M199" s="23">
        <v>0</v>
      </c>
      <c r="N199" s="6">
        <f t="shared" si="3"/>
        <v>135748</v>
      </c>
    </row>
    <row r="200" spans="1:14" x14ac:dyDescent="0.25">
      <c r="A200" s="9">
        <v>197</v>
      </c>
      <c r="B200" s="25" t="s">
        <v>211</v>
      </c>
      <c r="C200" s="23">
        <f>+'MAYO ORD'!C200+'AJUSTE DEFINITIVO 2019 '!C200</f>
        <v>501083</v>
      </c>
      <c r="D200" s="23">
        <v>121999</v>
      </c>
      <c r="E200" s="23">
        <f>+'MAYO ORD'!E200+'AJUSTE DEFINITIVO 2019 '!E200</f>
        <v>4967</v>
      </c>
      <c r="F200" s="23">
        <v>10935</v>
      </c>
      <c r="G200" s="23">
        <v>6713</v>
      </c>
      <c r="H200" s="23">
        <v>1082</v>
      </c>
      <c r="I200" s="23">
        <v>6438</v>
      </c>
      <c r="J200" s="23">
        <v>625</v>
      </c>
      <c r="K200" s="23">
        <v>0</v>
      </c>
      <c r="L200" s="23">
        <v>0</v>
      </c>
      <c r="M200" s="23">
        <v>0</v>
      </c>
      <c r="N200" s="6">
        <f t="shared" si="3"/>
        <v>653842</v>
      </c>
    </row>
    <row r="201" spans="1:14" x14ac:dyDescent="0.25">
      <c r="A201" s="9">
        <v>198</v>
      </c>
      <c r="B201" s="25" t="s">
        <v>212</v>
      </c>
      <c r="C201" s="23">
        <f>+'MAYO ORD'!C201+'AJUSTE DEFINITIVO 2019 '!C201</f>
        <v>2629219</v>
      </c>
      <c r="D201" s="23">
        <v>758188</v>
      </c>
      <c r="E201" s="23">
        <f>+'MAYO ORD'!E201+'AJUSTE DEFINITIVO 2019 '!E201</f>
        <v>23959</v>
      </c>
      <c r="F201" s="23">
        <v>47164</v>
      </c>
      <c r="G201" s="23">
        <v>66052</v>
      </c>
      <c r="H201" s="23">
        <v>4933</v>
      </c>
      <c r="I201" s="23">
        <v>45776</v>
      </c>
      <c r="J201" s="23">
        <v>2565</v>
      </c>
      <c r="K201" s="23">
        <v>0</v>
      </c>
      <c r="L201" s="23">
        <v>137672</v>
      </c>
      <c r="M201" s="23">
        <v>0</v>
      </c>
      <c r="N201" s="6">
        <f t="shared" si="3"/>
        <v>3715528</v>
      </c>
    </row>
    <row r="202" spans="1:14" x14ac:dyDescent="0.25">
      <c r="A202" s="9">
        <v>199</v>
      </c>
      <c r="B202" s="25" t="s">
        <v>213</v>
      </c>
      <c r="C202" s="23">
        <f>+'MAYO ORD'!C202+'AJUSTE DEFINITIVO 2019 '!C202</f>
        <v>106523</v>
      </c>
      <c r="D202" s="23">
        <v>42538</v>
      </c>
      <c r="E202" s="23">
        <f>+'MAYO ORD'!E202+'AJUSTE DEFINITIVO 2019 '!E202</f>
        <v>1580</v>
      </c>
      <c r="F202" s="23">
        <v>4612</v>
      </c>
      <c r="G202" s="23">
        <v>1301</v>
      </c>
      <c r="H202" s="23">
        <v>383</v>
      </c>
      <c r="I202" s="23">
        <v>760</v>
      </c>
      <c r="J202" s="23">
        <v>256</v>
      </c>
      <c r="K202" s="23">
        <v>0</v>
      </c>
      <c r="L202" s="23">
        <v>0</v>
      </c>
      <c r="M202" s="23">
        <v>0</v>
      </c>
      <c r="N202" s="6">
        <f t="shared" si="3"/>
        <v>157953</v>
      </c>
    </row>
    <row r="203" spans="1:14" x14ac:dyDescent="0.25">
      <c r="A203" s="9">
        <v>200</v>
      </c>
      <c r="B203" s="25" t="s">
        <v>214</v>
      </c>
      <c r="C203" s="23">
        <f>+'MAYO ORD'!C203+'AJUSTE DEFINITIVO 2019 '!C203</f>
        <v>331588</v>
      </c>
      <c r="D203" s="23">
        <v>57662</v>
      </c>
      <c r="E203" s="23">
        <f>+'MAYO ORD'!E203+'AJUSTE DEFINITIVO 2019 '!E203</f>
        <v>3804</v>
      </c>
      <c r="F203" s="23">
        <v>9485</v>
      </c>
      <c r="G203" s="23">
        <v>8192</v>
      </c>
      <c r="H203" s="23">
        <v>866</v>
      </c>
      <c r="I203" s="23">
        <v>4934</v>
      </c>
      <c r="J203" s="23">
        <v>534</v>
      </c>
      <c r="K203" s="23">
        <v>0</v>
      </c>
      <c r="L203" s="23">
        <v>0</v>
      </c>
      <c r="M203" s="23">
        <v>0</v>
      </c>
      <c r="N203" s="6">
        <f t="shared" si="3"/>
        <v>417065</v>
      </c>
    </row>
    <row r="204" spans="1:14" x14ac:dyDescent="0.25">
      <c r="A204" s="9">
        <v>201</v>
      </c>
      <c r="B204" s="25" t="s">
        <v>215</v>
      </c>
      <c r="C204" s="23">
        <f>+'MAYO ORD'!C204+'AJUSTE DEFINITIVO 2019 '!C204</f>
        <v>185578</v>
      </c>
      <c r="D204" s="23">
        <v>37977</v>
      </c>
      <c r="E204" s="23">
        <f>+'MAYO ORD'!E204+'AJUSTE DEFINITIVO 2019 '!E204</f>
        <v>2256</v>
      </c>
      <c r="F204" s="23">
        <v>5787</v>
      </c>
      <c r="G204" s="23">
        <v>4241</v>
      </c>
      <c r="H204" s="23">
        <v>514</v>
      </c>
      <c r="I204" s="23">
        <v>2566</v>
      </c>
      <c r="J204" s="23">
        <v>324</v>
      </c>
      <c r="K204" s="23">
        <v>0</v>
      </c>
      <c r="L204" s="23">
        <v>0</v>
      </c>
      <c r="M204" s="23">
        <v>0</v>
      </c>
      <c r="N204" s="6">
        <f t="shared" si="3"/>
        <v>239243</v>
      </c>
    </row>
    <row r="205" spans="1:14" x14ac:dyDescent="0.25">
      <c r="A205" s="9">
        <v>202</v>
      </c>
      <c r="B205" s="25" t="s">
        <v>216</v>
      </c>
      <c r="C205" s="23">
        <f>+'MAYO ORD'!C205+'AJUSTE DEFINITIVO 2019 '!C205</f>
        <v>407019</v>
      </c>
      <c r="D205" s="23">
        <v>103630</v>
      </c>
      <c r="E205" s="23">
        <f>+'MAYO ORD'!E205+'AJUSTE DEFINITIVO 2019 '!E205</f>
        <v>4316</v>
      </c>
      <c r="F205" s="23">
        <v>10242</v>
      </c>
      <c r="G205" s="23">
        <v>10276</v>
      </c>
      <c r="H205" s="23">
        <v>972</v>
      </c>
      <c r="I205" s="23">
        <v>6438</v>
      </c>
      <c r="J205" s="23">
        <v>563</v>
      </c>
      <c r="K205" s="23">
        <v>0</v>
      </c>
      <c r="L205" s="23">
        <v>9423</v>
      </c>
      <c r="M205" s="23">
        <v>0</v>
      </c>
      <c r="N205" s="6">
        <f t="shared" si="3"/>
        <v>552879</v>
      </c>
    </row>
    <row r="206" spans="1:14" x14ac:dyDescent="0.25">
      <c r="A206" s="9">
        <v>203</v>
      </c>
      <c r="B206" s="25" t="s">
        <v>217</v>
      </c>
      <c r="C206" s="23">
        <f>+'MAYO ORD'!C206+'AJUSTE DEFINITIVO 2019 '!C206</f>
        <v>301488</v>
      </c>
      <c r="D206" s="23">
        <v>63009</v>
      </c>
      <c r="E206" s="23">
        <f>+'MAYO ORD'!E206+'AJUSTE DEFINITIVO 2019 '!E206</f>
        <v>3607</v>
      </c>
      <c r="F206" s="23">
        <v>9222</v>
      </c>
      <c r="G206" s="23">
        <v>7344</v>
      </c>
      <c r="H206" s="23">
        <v>827</v>
      </c>
      <c r="I206" s="23">
        <v>4270</v>
      </c>
      <c r="J206" s="23">
        <v>522</v>
      </c>
      <c r="K206" s="23">
        <v>0</v>
      </c>
      <c r="L206" s="23">
        <v>0</v>
      </c>
      <c r="M206" s="23">
        <v>0</v>
      </c>
      <c r="N206" s="6">
        <f t="shared" si="3"/>
        <v>390289</v>
      </c>
    </row>
    <row r="207" spans="1:14" x14ac:dyDescent="0.25">
      <c r="A207" s="9">
        <v>204</v>
      </c>
      <c r="B207" s="25" t="s">
        <v>218</v>
      </c>
      <c r="C207" s="23">
        <f>+'MAYO ORD'!C207+'AJUSTE DEFINITIVO 2019 '!C207</f>
        <v>88886</v>
      </c>
      <c r="D207" s="23">
        <v>38133</v>
      </c>
      <c r="E207" s="23">
        <f>+'MAYO ORD'!E207+'AJUSTE DEFINITIVO 2019 '!E207</f>
        <v>1204</v>
      </c>
      <c r="F207" s="23">
        <v>3467</v>
      </c>
      <c r="G207" s="23">
        <v>1228</v>
      </c>
      <c r="H207" s="23">
        <v>298</v>
      </c>
      <c r="I207" s="23">
        <v>789</v>
      </c>
      <c r="J207" s="23">
        <v>191</v>
      </c>
      <c r="K207" s="23">
        <v>0</v>
      </c>
      <c r="L207" s="23">
        <v>0</v>
      </c>
      <c r="M207" s="23">
        <v>0</v>
      </c>
      <c r="N207" s="6">
        <f t="shared" si="3"/>
        <v>134196</v>
      </c>
    </row>
    <row r="208" spans="1:14" x14ac:dyDescent="0.25">
      <c r="A208" s="9">
        <v>205</v>
      </c>
      <c r="B208" s="25" t="s">
        <v>219</v>
      </c>
      <c r="C208" s="23">
        <f>+'MAYO ORD'!C208+'AJUSTE DEFINITIVO 2019 '!C208</f>
        <v>1312641</v>
      </c>
      <c r="D208" s="23">
        <v>376934</v>
      </c>
      <c r="E208" s="23">
        <f>+'MAYO ORD'!E208+'AJUSTE DEFINITIVO 2019 '!E208</f>
        <v>13501</v>
      </c>
      <c r="F208" s="23">
        <v>31326</v>
      </c>
      <c r="G208" s="23">
        <v>38051</v>
      </c>
      <c r="H208" s="23">
        <v>3044</v>
      </c>
      <c r="I208" s="23">
        <v>22656</v>
      </c>
      <c r="J208" s="23">
        <v>1736</v>
      </c>
      <c r="K208" s="23">
        <v>0</v>
      </c>
      <c r="L208" s="23">
        <v>114087</v>
      </c>
      <c r="M208" s="23">
        <v>0</v>
      </c>
      <c r="N208" s="6">
        <f t="shared" si="3"/>
        <v>1913976</v>
      </c>
    </row>
    <row r="209" spans="1:14" x14ac:dyDescent="0.25">
      <c r="A209" s="9">
        <v>206</v>
      </c>
      <c r="B209" s="25" t="s">
        <v>220</v>
      </c>
      <c r="C209" s="23">
        <f>+'MAYO ORD'!C209+'AJUSTE DEFINITIVO 2019 '!C209</f>
        <v>216390</v>
      </c>
      <c r="D209" s="23">
        <v>51203</v>
      </c>
      <c r="E209" s="23">
        <f>+'MAYO ORD'!E209+'AJUSTE DEFINITIVO 2019 '!E209</f>
        <v>2439</v>
      </c>
      <c r="F209" s="23">
        <v>5853</v>
      </c>
      <c r="G209" s="23">
        <v>5082</v>
      </c>
      <c r="H209" s="23">
        <v>541</v>
      </c>
      <c r="I209" s="23">
        <v>3326</v>
      </c>
      <c r="J209" s="23">
        <v>348</v>
      </c>
      <c r="K209" s="23">
        <v>0</v>
      </c>
      <c r="L209" s="23">
        <v>0</v>
      </c>
      <c r="M209" s="23">
        <v>0</v>
      </c>
      <c r="N209" s="6">
        <f t="shared" si="3"/>
        <v>285182</v>
      </c>
    </row>
    <row r="210" spans="1:14" x14ac:dyDescent="0.25">
      <c r="A210" s="9">
        <v>207</v>
      </c>
      <c r="B210" s="25" t="s">
        <v>221</v>
      </c>
      <c r="C210" s="23">
        <f>+'MAYO ORD'!C210+'AJUSTE DEFINITIVO 2019 '!C210</f>
        <v>1515171</v>
      </c>
      <c r="D210" s="23">
        <v>253873</v>
      </c>
      <c r="E210" s="23">
        <f>+'MAYO ORD'!E210+'AJUSTE DEFINITIVO 2019 '!E210</f>
        <v>14662</v>
      </c>
      <c r="F210" s="23">
        <v>31333</v>
      </c>
      <c r="G210" s="23">
        <v>42785</v>
      </c>
      <c r="H210" s="23">
        <v>3151</v>
      </c>
      <c r="I210" s="23">
        <v>26940</v>
      </c>
      <c r="J210" s="23">
        <v>1801</v>
      </c>
      <c r="K210" s="23">
        <v>0</v>
      </c>
      <c r="L210" s="23">
        <v>0</v>
      </c>
      <c r="M210" s="23">
        <v>0</v>
      </c>
      <c r="N210" s="6">
        <f t="shared" si="3"/>
        <v>1889716</v>
      </c>
    </row>
    <row r="211" spans="1:14" x14ac:dyDescent="0.25">
      <c r="A211" s="9">
        <v>208</v>
      </c>
      <c r="B211" s="25" t="s">
        <v>222</v>
      </c>
      <c r="C211" s="23">
        <f>+'MAYO ORD'!C211+'AJUSTE DEFINITIVO 2019 '!C211</f>
        <v>589584</v>
      </c>
      <c r="D211" s="23">
        <v>122778</v>
      </c>
      <c r="E211" s="23">
        <f>+'MAYO ORD'!E211+'AJUSTE DEFINITIVO 2019 '!E211</f>
        <v>6613</v>
      </c>
      <c r="F211" s="23">
        <v>16365</v>
      </c>
      <c r="G211" s="23">
        <v>14857</v>
      </c>
      <c r="H211" s="23">
        <v>1512</v>
      </c>
      <c r="I211" s="23">
        <v>8894</v>
      </c>
      <c r="J211" s="23">
        <v>923</v>
      </c>
      <c r="K211" s="23">
        <v>0</v>
      </c>
      <c r="L211" s="23">
        <v>0</v>
      </c>
      <c r="M211" s="23">
        <v>0</v>
      </c>
      <c r="N211" s="6">
        <f t="shared" si="3"/>
        <v>761526</v>
      </c>
    </row>
    <row r="212" spans="1:14" x14ac:dyDescent="0.25">
      <c r="A212" s="9">
        <v>209</v>
      </c>
      <c r="B212" s="25" t="s">
        <v>223</v>
      </c>
      <c r="C212" s="23">
        <f>+'MAYO ORD'!C212+'AJUSTE DEFINITIVO 2019 '!C212</f>
        <v>135818</v>
      </c>
      <c r="D212" s="23">
        <v>63165</v>
      </c>
      <c r="E212" s="23">
        <f>+'MAYO ORD'!E212+'AJUSTE DEFINITIVO 2019 '!E212</f>
        <v>2002</v>
      </c>
      <c r="F212" s="23">
        <v>5835</v>
      </c>
      <c r="G212" s="23">
        <v>1511</v>
      </c>
      <c r="H212" s="23">
        <v>486</v>
      </c>
      <c r="I212" s="23">
        <v>914</v>
      </c>
      <c r="J212" s="23">
        <v>329</v>
      </c>
      <c r="K212" s="23">
        <v>0</v>
      </c>
      <c r="L212" s="23">
        <v>4023</v>
      </c>
      <c r="M212" s="23">
        <v>0</v>
      </c>
      <c r="N212" s="6">
        <f t="shared" si="3"/>
        <v>214083</v>
      </c>
    </row>
    <row r="213" spans="1:14" x14ac:dyDescent="0.25">
      <c r="A213" s="9">
        <v>210</v>
      </c>
      <c r="B213" s="25" t="s">
        <v>224</v>
      </c>
      <c r="C213" s="23">
        <f>+'MAYO ORD'!C213+'AJUSTE DEFINITIVO 2019 '!C213</f>
        <v>502672</v>
      </c>
      <c r="D213" s="23">
        <v>61881</v>
      </c>
      <c r="E213" s="23">
        <f>+'MAYO ORD'!E213+'AJUSTE DEFINITIVO 2019 '!E213</f>
        <v>5559</v>
      </c>
      <c r="F213" s="23">
        <v>13681</v>
      </c>
      <c r="G213" s="23">
        <v>12280</v>
      </c>
      <c r="H213" s="23">
        <v>1273</v>
      </c>
      <c r="I213" s="23">
        <v>7670</v>
      </c>
      <c r="J213" s="23">
        <v>770</v>
      </c>
      <c r="K213" s="23">
        <v>0</v>
      </c>
      <c r="L213" s="23">
        <v>0</v>
      </c>
      <c r="M213" s="23">
        <v>0</v>
      </c>
      <c r="N213" s="6">
        <f t="shared" si="3"/>
        <v>605786</v>
      </c>
    </row>
    <row r="214" spans="1:14" x14ac:dyDescent="0.25">
      <c r="A214" s="9">
        <v>211</v>
      </c>
      <c r="B214" s="25" t="s">
        <v>225</v>
      </c>
      <c r="C214" s="23">
        <f>+'MAYO ORD'!C214+'AJUSTE DEFINITIVO 2019 '!C214</f>
        <v>261732</v>
      </c>
      <c r="D214" s="23">
        <v>67082</v>
      </c>
      <c r="E214" s="23">
        <f>+'MAYO ORD'!E214+'AJUSTE DEFINITIVO 2019 '!E214</f>
        <v>3066</v>
      </c>
      <c r="F214" s="23">
        <v>8009</v>
      </c>
      <c r="G214" s="23">
        <v>6213</v>
      </c>
      <c r="H214" s="23">
        <v>726</v>
      </c>
      <c r="I214" s="23">
        <v>3518</v>
      </c>
      <c r="J214" s="23">
        <v>446</v>
      </c>
      <c r="K214" s="23">
        <v>0</v>
      </c>
      <c r="L214" s="23">
        <v>0</v>
      </c>
      <c r="M214" s="23">
        <v>0</v>
      </c>
      <c r="N214" s="6">
        <f t="shared" si="3"/>
        <v>350792</v>
      </c>
    </row>
    <row r="215" spans="1:14" x14ac:dyDescent="0.25">
      <c r="A215" s="9">
        <v>212</v>
      </c>
      <c r="B215" s="25" t="s">
        <v>226</v>
      </c>
      <c r="C215" s="23">
        <f>+'MAYO ORD'!C215+'AJUSTE DEFINITIVO 2019 '!C215</f>
        <v>276652</v>
      </c>
      <c r="D215" s="23">
        <v>54353</v>
      </c>
      <c r="E215" s="23">
        <f>+'MAYO ORD'!E215+'AJUSTE DEFINITIVO 2019 '!E215</f>
        <v>3370</v>
      </c>
      <c r="F215" s="23">
        <v>8677</v>
      </c>
      <c r="G215" s="23">
        <v>6778</v>
      </c>
      <c r="H215" s="23">
        <v>771</v>
      </c>
      <c r="I215" s="23">
        <v>3813</v>
      </c>
      <c r="J215" s="23">
        <v>489</v>
      </c>
      <c r="K215" s="23">
        <v>0</v>
      </c>
      <c r="L215" s="23">
        <v>0</v>
      </c>
      <c r="M215" s="23">
        <v>0</v>
      </c>
      <c r="N215" s="6">
        <f t="shared" si="3"/>
        <v>354903</v>
      </c>
    </row>
    <row r="216" spans="1:14" x14ac:dyDescent="0.25">
      <c r="A216" s="9">
        <v>213</v>
      </c>
      <c r="B216" s="25" t="s">
        <v>227</v>
      </c>
      <c r="C216" s="23">
        <f>+'MAYO ORD'!C216+'AJUSTE DEFINITIVO 2019 '!C216</f>
        <v>372505</v>
      </c>
      <c r="D216" s="23">
        <v>89237</v>
      </c>
      <c r="E216" s="23">
        <f>+'MAYO ORD'!E216+'AJUSTE DEFINITIVO 2019 '!E216</f>
        <v>3929</v>
      </c>
      <c r="F216" s="23">
        <v>10078</v>
      </c>
      <c r="G216" s="23">
        <v>9412</v>
      </c>
      <c r="H216" s="23">
        <v>961</v>
      </c>
      <c r="I216" s="23">
        <v>5575</v>
      </c>
      <c r="J216" s="23">
        <v>538</v>
      </c>
      <c r="K216" s="23">
        <v>0</v>
      </c>
      <c r="L216" s="23">
        <v>16017</v>
      </c>
      <c r="M216" s="23">
        <v>0</v>
      </c>
      <c r="N216" s="6">
        <f t="shared" si="3"/>
        <v>508252</v>
      </c>
    </row>
    <row r="217" spans="1:14" x14ac:dyDescent="0.25">
      <c r="A217" s="9">
        <v>214</v>
      </c>
      <c r="B217" s="25" t="s">
        <v>228</v>
      </c>
      <c r="C217" s="23">
        <f>+'MAYO ORD'!C217+'AJUSTE DEFINITIVO 2019 '!C217</f>
        <v>226884</v>
      </c>
      <c r="D217" s="23">
        <v>50144</v>
      </c>
      <c r="E217" s="23">
        <f>+'MAYO ORD'!E217+'AJUSTE DEFINITIVO 2019 '!E217</f>
        <v>2742</v>
      </c>
      <c r="F217" s="23">
        <v>7120</v>
      </c>
      <c r="G217" s="23">
        <v>4476</v>
      </c>
      <c r="H217" s="23">
        <v>637</v>
      </c>
      <c r="I217" s="23">
        <v>2795</v>
      </c>
      <c r="J217" s="23">
        <v>407</v>
      </c>
      <c r="K217" s="23">
        <v>0</v>
      </c>
      <c r="L217" s="23">
        <v>3648</v>
      </c>
      <c r="M217" s="23">
        <v>0</v>
      </c>
      <c r="N217" s="6">
        <f t="shared" si="3"/>
        <v>298853</v>
      </c>
    </row>
    <row r="218" spans="1:14" x14ac:dyDescent="0.25">
      <c r="A218" s="9">
        <v>215</v>
      </c>
      <c r="B218" s="25" t="s">
        <v>229</v>
      </c>
      <c r="C218" s="23">
        <f>+'MAYO ORD'!C218+'AJUSTE DEFINITIVO 2019 '!C218</f>
        <v>117904</v>
      </c>
      <c r="D218" s="23">
        <v>49613</v>
      </c>
      <c r="E218" s="23">
        <f>+'MAYO ORD'!E218+'AJUSTE DEFINITIVO 2019 '!E218</f>
        <v>1343</v>
      </c>
      <c r="F218" s="23">
        <v>3523</v>
      </c>
      <c r="G218" s="23">
        <v>1511</v>
      </c>
      <c r="H218" s="23">
        <v>327</v>
      </c>
      <c r="I218" s="23">
        <v>1276</v>
      </c>
      <c r="J218" s="23">
        <v>211</v>
      </c>
      <c r="K218" s="23">
        <v>0</v>
      </c>
      <c r="L218" s="23">
        <v>0</v>
      </c>
      <c r="M218" s="23">
        <v>0</v>
      </c>
      <c r="N218" s="6">
        <f t="shared" si="3"/>
        <v>175708</v>
      </c>
    </row>
    <row r="219" spans="1:14" x14ac:dyDescent="0.25">
      <c r="A219" s="9">
        <v>216</v>
      </c>
      <c r="B219" s="25" t="s">
        <v>230</v>
      </c>
      <c r="C219" s="23">
        <f>+'MAYO ORD'!C219+'AJUSTE DEFINITIVO 2019 '!C219</f>
        <v>163448</v>
      </c>
      <c r="D219" s="23">
        <v>62531</v>
      </c>
      <c r="E219" s="23">
        <f>+'MAYO ORD'!E219+'AJUSTE DEFINITIVO 2019 '!E219</f>
        <v>2160</v>
      </c>
      <c r="F219" s="23">
        <v>6006</v>
      </c>
      <c r="G219" s="23">
        <v>2634</v>
      </c>
      <c r="H219" s="23">
        <v>519</v>
      </c>
      <c r="I219" s="23">
        <v>1689</v>
      </c>
      <c r="J219" s="23">
        <v>332</v>
      </c>
      <c r="K219" s="23">
        <v>0</v>
      </c>
      <c r="L219" s="23">
        <v>0</v>
      </c>
      <c r="M219" s="23">
        <v>0</v>
      </c>
      <c r="N219" s="6">
        <f t="shared" si="3"/>
        <v>239319</v>
      </c>
    </row>
    <row r="220" spans="1:14" x14ac:dyDescent="0.25">
      <c r="A220" s="11">
        <v>217</v>
      </c>
      <c r="B220" s="25" t="s">
        <v>231</v>
      </c>
      <c r="C220" s="23">
        <f>+'MAYO ORD'!C220+'AJUSTE DEFINITIVO 2019 '!C220</f>
        <v>344680</v>
      </c>
      <c r="D220" s="23">
        <v>66604</v>
      </c>
      <c r="E220" s="23">
        <f>+'MAYO ORD'!E220+'AJUSTE DEFINITIVO 2019 '!E220</f>
        <v>3948</v>
      </c>
      <c r="F220" s="23">
        <v>9959</v>
      </c>
      <c r="G220" s="23">
        <v>6907</v>
      </c>
      <c r="H220" s="23">
        <v>915</v>
      </c>
      <c r="I220" s="23">
        <v>4322</v>
      </c>
      <c r="J220" s="23">
        <v>583</v>
      </c>
      <c r="K220" s="23">
        <v>0</v>
      </c>
      <c r="L220" s="23">
        <v>0</v>
      </c>
      <c r="M220" s="23">
        <v>0</v>
      </c>
      <c r="N220" s="6">
        <f t="shared" si="3"/>
        <v>437918</v>
      </c>
    </row>
    <row r="221" spans="1:14" x14ac:dyDescent="0.25">
      <c r="A221" s="9">
        <v>218</v>
      </c>
      <c r="B221" s="25" t="s">
        <v>232</v>
      </c>
      <c r="C221" s="23">
        <f>+'MAYO ORD'!C221+'AJUSTE DEFINITIVO 2019 '!C221</f>
        <v>134510</v>
      </c>
      <c r="D221" s="23">
        <v>53074</v>
      </c>
      <c r="E221" s="23">
        <f>+'MAYO ORD'!E221+'AJUSTE DEFINITIVO 2019 '!E221</f>
        <v>1792</v>
      </c>
      <c r="F221" s="23">
        <v>4767</v>
      </c>
      <c r="G221" s="23">
        <v>1155</v>
      </c>
      <c r="H221" s="23">
        <v>407</v>
      </c>
      <c r="I221" s="23">
        <v>1091</v>
      </c>
      <c r="J221" s="23">
        <v>265</v>
      </c>
      <c r="K221" s="23">
        <v>0</v>
      </c>
      <c r="L221" s="23">
        <v>0</v>
      </c>
      <c r="M221" s="23">
        <v>0</v>
      </c>
      <c r="N221" s="6">
        <f t="shared" si="3"/>
        <v>197061</v>
      </c>
    </row>
    <row r="222" spans="1:14" x14ac:dyDescent="0.25">
      <c r="A222" s="9">
        <v>219</v>
      </c>
      <c r="B222" s="25" t="s">
        <v>233</v>
      </c>
      <c r="C222" s="23">
        <f>+'MAYO ORD'!C222+'AJUSTE DEFINITIVO 2019 '!C222</f>
        <v>296410</v>
      </c>
      <c r="D222" s="23">
        <v>91296</v>
      </c>
      <c r="E222" s="23">
        <f>+'MAYO ORD'!E222+'AJUSTE DEFINITIVO 2019 '!E222</f>
        <v>3499</v>
      </c>
      <c r="F222" s="23">
        <v>8629</v>
      </c>
      <c r="G222" s="23">
        <v>5704</v>
      </c>
      <c r="H222" s="23">
        <v>776</v>
      </c>
      <c r="I222" s="23">
        <v>3894</v>
      </c>
      <c r="J222" s="23">
        <v>493</v>
      </c>
      <c r="K222" s="23">
        <v>0</v>
      </c>
      <c r="L222" s="23">
        <v>0</v>
      </c>
      <c r="M222" s="23">
        <v>0</v>
      </c>
      <c r="N222" s="6">
        <f t="shared" si="3"/>
        <v>410701</v>
      </c>
    </row>
    <row r="223" spans="1:14" x14ac:dyDescent="0.25">
      <c r="A223" s="9">
        <v>220</v>
      </c>
      <c r="B223" s="25" t="s">
        <v>234</v>
      </c>
      <c r="C223" s="23">
        <f>+'MAYO ORD'!C223+'AJUSTE DEFINITIVO 2019 '!C223</f>
        <v>310172</v>
      </c>
      <c r="D223" s="23">
        <v>96332</v>
      </c>
      <c r="E223" s="23">
        <f>+'MAYO ORD'!E223+'AJUSTE DEFINITIVO 2019 '!E223</f>
        <v>3499</v>
      </c>
      <c r="F223" s="23">
        <v>8531</v>
      </c>
      <c r="G223" s="23">
        <v>5526</v>
      </c>
      <c r="H223" s="23">
        <v>786</v>
      </c>
      <c r="I223" s="23">
        <v>4078</v>
      </c>
      <c r="J223" s="23">
        <v>489</v>
      </c>
      <c r="K223" s="23">
        <v>0</v>
      </c>
      <c r="L223" s="23">
        <v>0</v>
      </c>
      <c r="M223" s="23">
        <v>0</v>
      </c>
      <c r="N223" s="6">
        <f t="shared" si="3"/>
        <v>429413</v>
      </c>
    </row>
    <row r="224" spans="1:14" x14ac:dyDescent="0.25">
      <c r="A224" s="9">
        <v>221</v>
      </c>
      <c r="B224" s="25" t="s">
        <v>235</v>
      </c>
      <c r="C224" s="23">
        <f>+'MAYO ORD'!C224+'AJUSTE DEFINITIVO 2019 '!C224</f>
        <v>137429</v>
      </c>
      <c r="D224" s="23">
        <v>56597</v>
      </c>
      <c r="E224" s="23">
        <f>+'MAYO ORD'!E224+'AJUSTE DEFINITIVO 2019 '!E224</f>
        <v>1718</v>
      </c>
      <c r="F224" s="23">
        <v>4621</v>
      </c>
      <c r="G224" s="23">
        <v>2504</v>
      </c>
      <c r="H224" s="23">
        <v>407</v>
      </c>
      <c r="I224" s="23">
        <v>1630</v>
      </c>
      <c r="J224" s="23">
        <v>258</v>
      </c>
      <c r="K224" s="23">
        <v>0</v>
      </c>
      <c r="L224" s="23">
        <v>0</v>
      </c>
      <c r="M224" s="23">
        <v>0</v>
      </c>
      <c r="N224" s="6">
        <f t="shared" si="3"/>
        <v>205164</v>
      </c>
    </row>
    <row r="225" spans="1:14" x14ac:dyDescent="0.25">
      <c r="A225" s="9">
        <v>222</v>
      </c>
      <c r="B225" s="25" t="s">
        <v>236</v>
      </c>
      <c r="C225" s="23">
        <f>+'MAYO ORD'!C225+'AJUSTE DEFINITIVO 2019 '!C225</f>
        <v>164895</v>
      </c>
      <c r="D225" s="23">
        <v>55086</v>
      </c>
      <c r="E225" s="23">
        <f>+'MAYO ORD'!E225+'AJUSTE DEFINITIVO 2019 '!E225</f>
        <v>2034</v>
      </c>
      <c r="F225" s="23">
        <v>5370</v>
      </c>
      <c r="G225" s="23">
        <v>2973</v>
      </c>
      <c r="H225" s="23">
        <v>475</v>
      </c>
      <c r="I225" s="23">
        <v>2021</v>
      </c>
      <c r="J225" s="23">
        <v>299</v>
      </c>
      <c r="K225" s="23">
        <v>0</v>
      </c>
      <c r="L225" s="23">
        <v>6384</v>
      </c>
      <c r="M225" s="23">
        <v>0</v>
      </c>
      <c r="N225" s="6">
        <f t="shared" si="3"/>
        <v>239537</v>
      </c>
    </row>
    <row r="226" spans="1:14" x14ac:dyDescent="0.25">
      <c r="A226" s="9">
        <v>223</v>
      </c>
      <c r="B226" s="25" t="s">
        <v>237</v>
      </c>
      <c r="C226" s="23">
        <f>+'MAYO ORD'!C226+'AJUSTE DEFINITIVO 2019 '!C226</f>
        <v>117366</v>
      </c>
      <c r="D226" s="23">
        <v>69865</v>
      </c>
      <c r="E226" s="23">
        <f>+'MAYO ORD'!E226+'AJUSTE DEFINITIVO 2019 '!E226</f>
        <v>1566</v>
      </c>
      <c r="F226" s="23">
        <v>4207</v>
      </c>
      <c r="G226" s="23">
        <v>881</v>
      </c>
      <c r="H226" s="23">
        <v>359</v>
      </c>
      <c r="I226" s="23">
        <v>944</v>
      </c>
      <c r="J226" s="23">
        <v>233</v>
      </c>
      <c r="K226" s="23">
        <v>0</v>
      </c>
      <c r="L226" s="23">
        <v>0</v>
      </c>
      <c r="M226" s="23">
        <v>0</v>
      </c>
      <c r="N226" s="6">
        <f t="shared" si="3"/>
        <v>195421</v>
      </c>
    </row>
    <row r="227" spans="1:14" x14ac:dyDescent="0.25">
      <c r="A227" s="9">
        <v>224</v>
      </c>
      <c r="B227" s="25" t="s">
        <v>238</v>
      </c>
      <c r="C227" s="23">
        <f>+'MAYO ORD'!C227+'AJUSTE DEFINITIVO 2019 '!C227</f>
        <v>81435</v>
      </c>
      <c r="D227" s="23">
        <v>38710</v>
      </c>
      <c r="E227" s="23">
        <f>+'MAYO ORD'!E227+'AJUSTE DEFINITIVO 2019 '!E227</f>
        <v>1135</v>
      </c>
      <c r="F227" s="23">
        <v>3188</v>
      </c>
      <c r="G227" s="23">
        <v>1091</v>
      </c>
      <c r="H227" s="23">
        <v>270</v>
      </c>
      <c r="I227" s="23">
        <v>752</v>
      </c>
      <c r="J227" s="23">
        <v>178</v>
      </c>
      <c r="K227" s="23">
        <v>0</v>
      </c>
      <c r="L227" s="23">
        <v>0</v>
      </c>
      <c r="M227" s="23">
        <v>0</v>
      </c>
      <c r="N227" s="6">
        <f t="shared" si="3"/>
        <v>126759</v>
      </c>
    </row>
    <row r="228" spans="1:14" x14ac:dyDescent="0.25">
      <c r="A228" s="9">
        <v>225</v>
      </c>
      <c r="B228" s="25" t="s">
        <v>239</v>
      </c>
      <c r="C228" s="23">
        <f>+'MAYO ORD'!C228+'AJUSTE DEFINITIVO 2019 '!C228</f>
        <v>474016</v>
      </c>
      <c r="D228" s="23">
        <v>62250</v>
      </c>
      <c r="E228" s="23">
        <f>+'MAYO ORD'!E228+'AJUSTE DEFINITIVO 2019 '!E228</f>
        <v>5131</v>
      </c>
      <c r="F228" s="23">
        <v>12221</v>
      </c>
      <c r="G228" s="23">
        <v>14017</v>
      </c>
      <c r="H228" s="23">
        <v>1149</v>
      </c>
      <c r="I228" s="23">
        <v>7935</v>
      </c>
      <c r="J228" s="23">
        <v>688</v>
      </c>
      <c r="K228" s="23">
        <v>0</v>
      </c>
      <c r="L228" s="23">
        <v>0</v>
      </c>
      <c r="M228" s="23">
        <v>0</v>
      </c>
      <c r="N228" s="6">
        <f t="shared" si="3"/>
        <v>577407</v>
      </c>
    </row>
    <row r="229" spans="1:14" x14ac:dyDescent="0.25">
      <c r="A229" s="9">
        <v>226</v>
      </c>
      <c r="B229" s="25" t="s">
        <v>240</v>
      </c>
      <c r="C229" s="23">
        <f>+'MAYO ORD'!C229+'AJUSTE DEFINITIVO 2019 '!C229</f>
        <v>339526</v>
      </c>
      <c r="D229" s="23">
        <v>114514</v>
      </c>
      <c r="E229" s="23">
        <f>+'MAYO ORD'!E229+'AJUSTE DEFINITIVO 2019 '!E229</f>
        <v>3270</v>
      </c>
      <c r="F229" s="23">
        <v>6656</v>
      </c>
      <c r="G229" s="23">
        <v>5671</v>
      </c>
      <c r="H229" s="23">
        <v>668</v>
      </c>
      <c r="I229" s="23">
        <v>5030</v>
      </c>
      <c r="J229" s="23">
        <v>359</v>
      </c>
      <c r="K229" s="23">
        <v>0</v>
      </c>
      <c r="L229" s="23">
        <v>0</v>
      </c>
      <c r="M229" s="23">
        <v>0</v>
      </c>
      <c r="N229" s="6">
        <f t="shared" si="3"/>
        <v>475694</v>
      </c>
    </row>
    <row r="230" spans="1:14" x14ac:dyDescent="0.25">
      <c r="A230" s="9">
        <v>227</v>
      </c>
      <c r="B230" s="25" t="s">
        <v>241</v>
      </c>
      <c r="C230" s="23">
        <f>+'MAYO ORD'!C230+'AJUSTE DEFINITIVO 2019 '!C230</f>
        <v>1857112</v>
      </c>
      <c r="D230" s="23">
        <v>324597</v>
      </c>
      <c r="E230" s="23">
        <f>+'MAYO ORD'!E230+'AJUSTE DEFINITIVO 2019 '!E230</f>
        <v>14835</v>
      </c>
      <c r="F230" s="23">
        <v>22956</v>
      </c>
      <c r="G230" s="23">
        <v>27726</v>
      </c>
      <c r="H230" s="23">
        <v>2764</v>
      </c>
      <c r="I230" s="23">
        <v>31232</v>
      </c>
      <c r="J230" s="23">
        <v>1346</v>
      </c>
      <c r="K230" s="23">
        <v>0</v>
      </c>
      <c r="L230" s="23">
        <v>72061</v>
      </c>
      <c r="M230" s="23">
        <v>0</v>
      </c>
      <c r="N230" s="6">
        <f t="shared" si="3"/>
        <v>2354629</v>
      </c>
    </row>
    <row r="231" spans="1:14" x14ac:dyDescent="0.25">
      <c r="A231" s="9">
        <v>228</v>
      </c>
      <c r="B231" s="25" t="s">
        <v>242</v>
      </c>
      <c r="C231" s="23">
        <f>+'MAYO ORD'!C231+'AJUSTE DEFINITIVO 2019 '!C231</f>
        <v>138565</v>
      </c>
      <c r="D231" s="23">
        <v>55950</v>
      </c>
      <c r="E231" s="23">
        <f>+'MAYO ORD'!E231+'AJUSTE DEFINITIVO 2019 '!E231</f>
        <v>2079</v>
      </c>
      <c r="F231" s="23">
        <v>5992</v>
      </c>
      <c r="G231" s="23">
        <v>1842</v>
      </c>
      <c r="H231" s="23">
        <v>494</v>
      </c>
      <c r="I231" s="23">
        <v>1055</v>
      </c>
      <c r="J231" s="23">
        <v>334</v>
      </c>
      <c r="K231" s="23">
        <v>0</v>
      </c>
      <c r="L231" s="23">
        <v>0</v>
      </c>
      <c r="M231" s="23">
        <v>0</v>
      </c>
      <c r="N231" s="6">
        <f t="shared" si="3"/>
        <v>206311</v>
      </c>
    </row>
    <row r="232" spans="1:14" x14ac:dyDescent="0.25">
      <c r="A232" s="9">
        <v>229</v>
      </c>
      <c r="B232" s="25" t="s">
        <v>243</v>
      </c>
      <c r="C232" s="23">
        <f>+'MAYO ORD'!C232+'AJUSTE DEFINITIVO 2019 '!C232</f>
        <v>656105</v>
      </c>
      <c r="D232" s="23">
        <v>97741</v>
      </c>
      <c r="E232" s="23">
        <f>+'MAYO ORD'!E232+'AJUSTE DEFINITIVO 2019 '!E232</f>
        <v>6603</v>
      </c>
      <c r="F232" s="23">
        <v>14131</v>
      </c>
      <c r="G232" s="23">
        <v>20043</v>
      </c>
      <c r="H232" s="23">
        <v>1382</v>
      </c>
      <c r="I232" s="23">
        <v>11674</v>
      </c>
      <c r="J232" s="23">
        <v>796</v>
      </c>
      <c r="K232" s="23">
        <v>0</v>
      </c>
      <c r="L232" s="23">
        <v>30812</v>
      </c>
      <c r="M232" s="23">
        <v>0</v>
      </c>
      <c r="N232" s="6">
        <f t="shared" si="3"/>
        <v>839287</v>
      </c>
    </row>
    <row r="233" spans="1:14" x14ac:dyDescent="0.25">
      <c r="A233" s="9">
        <v>230</v>
      </c>
      <c r="B233" s="25" t="s">
        <v>244</v>
      </c>
      <c r="C233" s="23">
        <f>+'MAYO ORD'!C233+'AJUSTE DEFINITIVO 2019 '!C233</f>
        <v>145765</v>
      </c>
      <c r="D233" s="23">
        <v>43479</v>
      </c>
      <c r="E233" s="23">
        <f>+'MAYO ORD'!E233+'AJUSTE DEFINITIVO 2019 '!E233</f>
        <v>1702</v>
      </c>
      <c r="F233" s="23">
        <v>4245</v>
      </c>
      <c r="G233" s="23">
        <v>1931</v>
      </c>
      <c r="H233" s="23">
        <v>382</v>
      </c>
      <c r="I233" s="23">
        <v>1645</v>
      </c>
      <c r="J233" s="23">
        <v>231</v>
      </c>
      <c r="K233" s="23">
        <v>0</v>
      </c>
      <c r="L233" s="23">
        <v>0</v>
      </c>
      <c r="M233" s="23">
        <v>0</v>
      </c>
      <c r="N233" s="6">
        <f t="shared" si="3"/>
        <v>199380</v>
      </c>
    </row>
    <row r="234" spans="1:14" x14ac:dyDescent="0.25">
      <c r="A234" s="9">
        <v>231</v>
      </c>
      <c r="B234" s="25" t="s">
        <v>245</v>
      </c>
      <c r="C234" s="23">
        <f>+'MAYO ORD'!C234+'AJUSTE DEFINITIVO 2019 '!C234</f>
        <v>313309</v>
      </c>
      <c r="D234" s="23">
        <v>55039</v>
      </c>
      <c r="E234" s="23">
        <f>+'MAYO ORD'!E234+'AJUSTE DEFINITIVO 2019 '!E234</f>
        <v>3420</v>
      </c>
      <c r="F234" s="23">
        <v>7865</v>
      </c>
      <c r="G234" s="23">
        <v>6851</v>
      </c>
      <c r="H234" s="23">
        <v>735</v>
      </c>
      <c r="I234" s="23">
        <v>4565</v>
      </c>
      <c r="J234" s="23">
        <v>453</v>
      </c>
      <c r="K234" s="23">
        <v>0</v>
      </c>
      <c r="L234" s="23">
        <v>8986</v>
      </c>
      <c r="M234" s="23">
        <v>0</v>
      </c>
      <c r="N234" s="6">
        <f t="shared" si="3"/>
        <v>401223</v>
      </c>
    </row>
    <row r="235" spans="1:14" x14ac:dyDescent="0.25">
      <c r="A235" s="9">
        <v>232</v>
      </c>
      <c r="B235" s="25" t="s">
        <v>246</v>
      </c>
      <c r="C235" s="23">
        <f>+'MAYO ORD'!C235+'AJUSTE DEFINITIVO 2019 '!C235</f>
        <v>1831377</v>
      </c>
      <c r="D235" s="23">
        <v>395559</v>
      </c>
      <c r="E235" s="23">
        <f>+'MAYO ORD'!E235+'AJUSTE DEFINITIVO 2019 '!E235</f>
        <v>18521</v>
      </c>
      <c r="F235" s="23">
        <v>43822</v>
      </c>
      <c r="G235" s="23">
        <v>45314</v>
      </c>
      <c r="H235" s="23">
        <v>4272</v>
      </c>
      <c r="I235" s="23">
        <v>28437</v>
      </c>
      <c r="J235" s="23">
        <v>2399</v>
      </c>
      <c r="K235" s="23">
        <v>0</v>
      </c>
      <c r="L235" s="23">
        <v>0</v>
      </c>
      <c r="M235" s="23">
        <v>0</v>
      </c>
      <c r="N235" s="6">
        <f t="shared" si="3"/>
        <v>2369701</v>
      </c>
    </row>
    <row r="236" spans="1:14" x14ac:dyDescent="0.25">
      <c r="A236" s="9">
        <v>233</v>
      </c>
      <c r="B236" s="25" t="s">
        <v>247</v>
      </c>
      <c r="C236" s="23">
        <f>+'MAYO ORD'!C236+'AJUSTE DEFINITIVO 2019 '!C236</f>
        <v>327287</v>
      </c>
      <c r="D236" s="23">
        <v>127438</v>
      </c>
      <c r="E236" s="23">
        <f>+'MAYO ORD'!E236+'AJUSTE DEFINITIVO 2019 '!E236</f>
        <v>3346</v>
      </c>
      <c r="F236" s="23">
        <v>7678</v>
      </c>
      <c r="G236" s="23">
        <v>3959</v>
      </c>
      <c r="H236" s="23">
        <v>739</v>
      </c>
      <c r="I236" s="23">
        <v>3820</v>
      </c>
      <c r="J236" s="23">
        <v>393</v>
      </c>
      <c r="K236" s="23">
        <v>0</v>
      </c>
      <c r="L236" s="23">
        <v>8650</v>
      </c>
      <c r="M236" s="23">
        <v>0</v>
      </c>
      <c r="N236" s="6">
        <f t="shared" si="3"/>
        <v>483310</v>
      </c>
    </row>
    <row r="237" spans="1:14" x14ac:dyDescent="0.25">
      <c r="A237" s="9">
        <v>234</v>
      </c>
      <c r="B237" s="25" t="s">
        <v>248</v>
      </c>
      <c r="C237" s="23">
        <f>+'MAYO ORD'!C237+'AJUSTE DEFINITIVO 2019 '!C237</f>
        <v>569153</v>
      </c>
      <c r="D237" s="23">
        <v>68426</v>
      </c>
      <c r="E237" s="23">
        <f>+'MAYO ORD'!E237+'AJUSTE DEFINITIVO 2019 '!E237</f>
        <v>6147</v>
      </c>
      <c r="F237" s="23">
        <v>14738</v>
      </c>
      <c r="G237" s="23">
        <v>17474</v>
      </c>
      <c r="H237" s="23">
        <v>1388</v>
      </c>
      <c r="I237" s="23">
        <v>9432</v>
      </c>
      <c r="J237" s="23">
        <v>832</v>
      </c>
      <c r="K237" s="23">
        <v>0</v>
      </c>
      <c r="L237" s="23">
        <v>0</v>
      </c>
      <c r="M237" s="23">
        <v>0</v>
      </c>
      <c r="N237" s="6">
        <f t="shared" si="3"/>
        <v>687590</v>
      </c>
    </row>
    <row r="238" spans="1:14" x14ac:dyDescent="0.25">
      <c r="A238" s="9">
        <v>235</v>
      </c>
      <c r="B238" s="25" t="s">
        <v>249</v>
      </c>
      <c r="C238" s="23">
        <f>+'MAYO ORD'!C238+'AJUSTE DEFINITIVO 2019 '!C238</f>
        <v>363125</v>
      </c>
      <c r="D238" s="23">
        <v>128561</v>
      </c>
      <c r="E238" s="23">
        <f>+'MAYO ORD'!E238+'AJUSTE DEFINITIVO 2019 '!E238</f>
        <v>4242</v>
      </c>
      <c r="F238" s="23">
        <v>10790</v>
      </c>
      <c r="G238" s="23">
        <v>8087</v>
      </c>
      <c r="H238" s="23">
        <v>976</v>
      </c>
      <c r="I238" s="23">
        <v>4971</v>
      </c>
      <c r="J238" s="23">
        <v>596</v>
      </c>
      <c r="K238" s="23">
        <v>0</v>
      </c>
      <c r="L238" s="23">
        <v>0</v>
      </c>
      <c r="M238" s="23">
        <v>0</v>
      </c>
      <c r="N238" s="6">
        <f t="shared" si="3"/>
        <v>521348</v>
      </c>
    </row>
    <row r="239" spans="1:14" x14ac:dyDescent="0.25">
      <c r="A239" s="9">
        <v>236</v>
      </c>
      <c r="B239" s="25" t="s">
        <v>250</v>
      </c>
      <c r="C239" s="23">
        <f>+'MAYO ORD'!C239+'AJUSTE DEFINITIVO 2019 '!C239</f>
        <v>195321</v>
      </c>
      <c r="D239" s="23">
        <v>95269</v>
      </c>
      <c r="E239" s="23">
        <f>+'MAYO ORD'!E239+'AJUSTE DEFINITIVO 2019 '!E239</f>
        <v>2528</v>
      </c>
      <c r="F239" s="23">
        <v>7014</v>
      </c>
      <c r="G239" s="23">
        <v>3757</v>
      </c>
      <c r="H239" s="23">
        <v>615</v>
      </c>
      <c r="I239" s="23">
        <v>2050</v>
      </c>
      <c r="J239" s="23">
        <v>415</v>
      </c>
      <c r="K239" s="23">
        <v>0</v>
      </c>
      <c r="L239" s="23">
        <v>0</v>
      </c>
      <c r="M239" s="23">
        <v>0</v>
      </c>
      <c r="N239" s="6">
        <f t="shared" si="3"/>
        <v>306969</v>
      </c>
    </row>
    <row r="240" spans="1:14" x14ac:dyDescent="0.25">
      <c r="A240" s="9">
        <v>237</v>
      </c>
      <c r="B240" s="25" t="s">
        <v>251</v>
      </c>
      <c r="C240" s="23">
        <f>+'MAYO ORD'!C240+'AJUSTE DEFINITIVO 2019 '!C240</f>
        <v>225656</v>
      </c>
      <c r="D240" s="23">
        <v>60286</v>
      </c>
      <c r="E240" s="23">
        <f>+'MAYO ORD'!E240+'AJUSTE DEFINITIVO 2019 '!E240</f>
        <v>2617</v>
      </c>
      <c r="F240" s="23">
        <v>6165</v>
      </c>
      <c r="G240" s="23">
        <v>2828</v>
      </c>
      <c r="H240" s="23">
        <v>558</v>
      </c>
      <c r="I240" s="23">
        <v>2670</v>
      </c>
      <c r="J240" s="23">
        <v>358</v>
      </c>
      <c r="K240" s="23">
        <v>0</v>
      </c>
      <c r="L240" s="23">
        <v>0</v>
      </c>
      <c r="M240" s="23">
        <v>0</v>
      </c>
      <c r="N240" s="6">
        <f t="shared" si="3"/>
        <v>301138</v>
      </c>
    </row>
    <row r="241" spans="1:14" x14ac:dyDescent="0.25">
      <c r="A241" s="9">
        <v>238</v>
      </c>
      <c r="B241" s="25" t="s">
        <v>252</v>
      </c>
      <c r="C241" s="23">
        <f>+'MAYO ORD'!C241+'AJUSTE DEFINITIVO 2019 '!C241</f>
        <v>139108</v>
      </c>
      <c r="D241" s="23">
        <v>63815</v>
      </c>
      <c r="E241" s="23">
        <f>+'MAYO ORD'!E241+'AJUSTE DEFINITIVO 2019 '!E241</f>
        <v>1982</v>
      </c>
      <c r="F241" s="23">
        <v>5605</v>
      </c>
      <c r="G241" s="23">
        <v>1721</v>
      </c>
      <c r="H241" s="23">
        <v>470</v>
      </c>
      <c r="I241" s="23">
        <v>1173</v>
      </c>
      <c r="J241" s="23">
        <v>314</v>
      </c>
      <c r="K241" s="23">
        <v>0</v>
      </c>
      <c r="L241" s="23">
        <v>0</v>
      </c>
      <c r="M241" s="23">
        <v>0</v>
      </c>
      <c r="N241" s="6">
        <f t="shared" si="3"/>
        <v>214188</v>
      </c>
    </row>
    <row r="242" spans="1:14" x14ac:dyDescent="0.25">
      <c r="A242" s="9">
        <v>239</v>
      </c>
      <c r="B242" s="25" t="s">
        <v>253</v>
      </c>
      <c r="C242" s="23">
        <f>+'MAYO ORD'!C242+'AJUSTE DEFINITIVO 2019 '!C242</f>
        <v>150142</v>
      </c>
      <c r="D242" s="23">
        <v>42160</v>
      </c>
      <c r="E242" s="23">
        <f>+'MAYO ORD'!E242+'AJUSTE DEFINITIVO 2019 '!E242</f>
        <v>1684</v>
      </c>
      <c r="F242" s="23">
        <v>4056</v>
      </c>
      <c r="G242" s="23">
        <v>2084</v>
      </c>
      <c r="H242" s="23">
        <v>375</v>
      </c>
      <c r="I242" s="23">
        <v>1792</v>
      </c>
      <c r="J242" s="23">
        <v>240</v>
      </c>
      <c r="K242" s="23">
        <v>0</v>
      </c>
      <c r="L242" s="23">
        <v>4177</v>
      </c>
      <c r="M242" s="23">
        <v>0</v>
      </c>
      <c r="N242" s="6">
        <f t="shared" si="3"/>
        <v>206710</v>
      </c>
    </row>
    <row r="243" spans="1:14" x14ac:dyDescent="0.25">
      <c r="A243" s="9">
        <v>240</v>
      </c>
      <c r="B243" s="25" t="s">
        <v>254</v>
      </c>
      <c r="C243" s="23">
        <f>+'MAYO ORD'!C243+'AJUSTE DEFINITIVO 2019 '!C243</f>
        <v>236180</v>
      </c>
      <c r="D243" s="23">
        <v>55297</v>
      </c>
      <c r="E243" s="23">
        <f>+'MAYO ORD'!E243+'AJUSTE DEFINITIVO 2019 '!E243</f>
        <v>2969</v>
      </c>
      <c r="F243" s="23">
        <v>7872</v>
      </c>
      <c r="G243" s="23">
        <v>5704</v>
      </c>
      <c r="H243" s="23">
        <v>691</v>
      </c>
      <c r="I243" s="23">
        <v>2987</v>
      </c>
      <c r="J243" s="23">
        <v>441</v>
      </c>
      <c r="K243" s="23">
        <v>0</v>
      </c>
      <c r="L243" s="23">
        <v>0</v>
      </c>
      <c r="M243" s="23">
        <v>0</v>
      </c>
      <c r="N243" s="6">
        <f t="shared" si="3"/>
        <v>312141</v>
      </c>
    </row>
    <row r="244" spans="1:14" x14ac:dyDescent="0.25">
      <c r="A244" s="9">
        <v>241</v>
      </c>
      <c r="B244" s="25" t="s">
        <v>255</v>
      </c>
      <c r="C244" s="23">
        <f>+'MAYO ORD'!C244+'AJUSTE DEFINITIVO 2019 '!C244</f>
        <v>153170</v>
      </c>
      <c r="D244" s="23">
        <v>58053</v>
      </c>
      <c r="E244" s="23">
        <f>+'MAYO ORD'!E244+'AJUSTE DEFINITIVO 2019 '!E244</f>
        <v>1886</v>
      </c>
      <c r="F244" s="23">
        <v>4995</v>
      </c>
      <c r="G244" s="23">
        <v>2294</v>
      </c>
      <c r="H244" s="23">
        <v>443</v>
      </c>
      <c r="I244" s="23">
        <v>1652</v>
      </c>
      <c r="J244" s="23">
        <v>280</v>
      </c>
      <c r="K244" s="23">
        <v>0</v>
      </c>
      <c r="L244" s="23">
        <v>12607</v>
      </c>
      <c r="M244" s="23">
        <v>0</v>
      </c>
      <c r="N244" s="6">
        <f t="shared" si="3"/>
        <v>235380</v>
      </c>
    </row>
    <row r="245" spans="1:14" x14ac:dyDescent="0.25">
      <c r="A245" s="9">
        <v>242</v>
      </c>
      <c r="B245" s="25" t="s">
        <v>256</v>
      </c>
      <c r="C245" s="23">
        <f>+'MAYO ORD'!C245+'AJUSTE DEFINITIVO 2019 '!C245</f>
        <v>909149</v>
      </c>
      <c r="D245" s="23">
        <v>80243</v>
      </c>
      <c r="E245" s="23">
        <f>+'MAYO ORD'!E245+'AJUSTE DEFINITIVO 2019 '!E245</f>
        <v>9419</v>
      </c>
      <c r="F245" s="23">
        <v>21792</v>
      </c>
      <c r="G245" s="23">
        <v>31313</v>
      </c>
      <c r="H245" s="23">
        <v>2097</v>
      </c>
      <c r="I245" s="23">
        <v>15981</v>
      </c>
      <c r="J245" s="23">
        <v>1219</v>
      </c>
      <c r="K245" s="23">
        <v>0</v>
      </c>
      <c r="L245" s="23">
        <v>0</v>
      </c>
      <c r="M245" s="23">
        <v>0</v>
      </c>
      <c r="N245" s="6">
        <f t="shared" si="3"/>
        <v>1071213</v>
      </c>
    </row>
    <row r="246" spans="1:14" x14ac:dyDescent="0.25">
      <c r="A246" s="9">
        <v>243</v>
      </c>
      <c r="B246" s="25" t="s">
        <v>257</v>
      </c>
      <c r="C246" s="23">
        <f>+'MAYO ORD'!C246+'AJUSTE DEFINITIVO 2019 '!C246</f>
        <v>312021</v>
      </c>
      <c r="D246" s="23">
        <v>93068</v>
      </c>
      <c r="E246" s="23">
        <f>+'MAYO ORD'!E246+'AJUSTE DEFINITIVO 2019 '!E246</f>
        <v>3344</v>
      </c>
      <c r="F246" s="23">
        <v>7581</v>
      </c>
      <c r="G246" s="23">
        <v>3563</v>
      </c>
      <c r="H246" s="23">
        <v>718</v>
      </c>
      <c r="I246" s="23">
        <v>3754</v>
      </c>
      <c r="J246" s="23">
        <v>454</v>
      </c>
      <c r="K246" s="23">
        <v>0</v>
      </c>
      <c r="L246" s="23">
        <v>0</v>
      </c>
      <c r="M246" s="23">
        <v>0</v>
      </c>
      <c r="N246" s="6">
        <f t="shared" si="3"/>
        <v>424503</v>
      </c>
    </row>
    <row r="247" spans="1:14" x14ac:dyDescent="0.25">
      <c r="A247" s="9">
        <v>244</v>
      </c>
      <c r="B247" s="25" t="s">
        <v>258</v>
      </c>
      <c r="C247" s="23">
        <f>+'MAYO ORD'!C247+'AJUSTE DEFINITIVO 2019 '!C247</f>
        <v>296227</v>
      </c>
      <c r="D247" s="23">
        <v>50936</v>
      </c>
      <c r="E247" s="23">
        <f>+'MAYO ORD'!E247+'AJUSTE DEFINITIVO 2019 '!E247</f>
        <v>3225</v>
      </c>
      <c r="F247" s="23">
        <v>7709</v>
      </c>
      <c r="G247" s="23">
        <v>7982</v>
      </c>
      <c r="H247" s="23">
        <v>722</v>
      </c>
      <c r="I247" s="23">
        <v>4926</v>
      </c>
      <c r="J247" s="23">
        <v>434</v>
      </c>
      <c r="K247" s="23">
        <v>0</v>
      </c>
      <c r="L247" s="23">
        <v>0</v>
      </c>
      <c r="M247" s="23">
        <v>0</v>
      </c>
      <c r="N247" s="6">
        <f t="shared" si="3"/>
        <v>372161</v>
      </c>
    </row>
    <row r="248" spans="1:14" x14ac:dyDescent="0.25">
      <c r="A248" s="9">
        <v>245</v>
      </c>
      <c r="B248" s="25" t="s">
        <v>259</v>
      </c>
      <c r="C248" s="23">
        <f>+'MAYO ORD'!C248+'AJUSTE DEFINITIVO 2019 '!C248</f>
        <v>139150</v>
      </c>
      <c r="D248" s="23">
        <v>35752</v>
      </c>
      <c r="E248" s="23">
        <f>+'MAYO ORD'!E248+'AJUSTE DEFINITIVO 2019 '!E248</f>
        <v>1788</v>
      </c>
      <c r="F248" s="23">
        <v>4764</v>
      </c>
      <c r="G248" s="23">
        <v>2803</v>
      </c>
      <c r="H248" s="23">
        <v>415</v>
      </c>
      <c r="I248" s="23">
        <v>1674</v>
      </c>
      <c r="J248" s="23">
        <v>267</v>
      </c>
      <c r="K248" s="23">
        <v>0</v>
      </c>
      <c r="L248" s="23">
        <v>0</v>
      </c>
      <c r="M248" s="23">
        <v>0</v>
      </c>
      <c r="N248" s="6">
        <f t="shared" si="3"/>
        <v>186613</v>
      </c>
    </row>
    <row r="249" spans="1:14" x14ac:dyDescent="0.25">
      <c r="A249" s="9">
        <v>246</v>
      </c>
      <c r="B249" s="25" t="s">
        <v>260</v>
      </c>
      <c r="C249" s="23">
        <f>+'MAYO ORD'!C249+'AJUSTE DEFINITIVO 2019 '!C249</f>
        <v>102909</v>
      </c>
      <c r="D249" s="23">
        <v>40600</v>
      </c>
      <c r="E249" s="23">
        <f>+'MAYO ORD'!E249+'AJUSTE DEFINITIVO 2019 '!E249</f>
        <v>1512</v>
      </c>
      <c r="F249" s="23">
        <v>4307</v>
      </c>
      <c r="G249" s="23">
        <v>1381</v>
      </c>
      <c r="H249" s="23">
        <v>358</v>
      </c>
      <c r="I249" s="23">
        <v>826</v>
      </c>
      <c r="J249" s="23">
        <v>240</v>
      </c>
      <c r="K249" s="23">
        <v>0</v>
      </c>
      <c r="L249" s="23">
        <v>0</v>
      </c>
      <c r="M249" s="23">
        <v>0</v>
      </c>
      <c r="N249" s="6">
        <f t="shared" si="3"/>
        <v>152133</v>
      </c>
    </row>
    <row r="250" spans="1:14" x14ac:dyDescent="0.25">
      <c r="A250" s="9">
        <v>247</v>
      </c>
      <c r="B250" s="25" t="s">
        <v>261</v>
      </c>
      <c r="C250" s="23">
        <f>+'MAYO ORD'!C250+'AJUSTE DEFINITIVO 2019 '!C250</f>
        <v>257835</v>
      </c>
      <c r="D250" s="23">
        <v>61881</v>
      </c>
      <c r="E250" s="23">
        <f>+'MAYO ORD'!E250+'AJUSTE DEFINITIVO 2019 '!E250</f>
        <v>2382</v>
      </c>
      <c r="F250" s="23">
        <v>6363</v>
      </c>
      <c r="G250" s="23">
        <v>2779</v>
      </c>
      <c r="H250" s="23">
        <v>643</v>
      </c>
      <c r="I250" s="23">
        <v>2802</v>
      </c>
      <c r="J250" s="23">
        <v>280</v>
      </c>
      <c r="K250" s="23">
        <v>0</v>
      </c>
      <c r="L250" s="23">
        <v>2273</v>
      </c>
      <c r="M250" s="23">
        <v>0</v>
      </c>
      <c r="N250" s="6">
        <f t="shared" si="3"/>
        <v>337238</v>
      </c>
    </row>
    <row r="251" spans="1:14" x14ac:dyDescent="0.25">
      <c r="A251" s="9">
        <v>248</v>
      </c>
      <c r="B251" s="25" t="s">
        <v>262</v>
      </c>
      <c r="C251" s="23">
        <f>+'MAYO ORD'!C251+'AJUSTE DEFINITIVO 2019 '!C251</f>
        <v>1143634</v>
      </c>
      <c r="D251" s="23">
        <v>168390</v>
      </c>
      <c r="E251" s="23">
        <f>+'MAYO ORD'!E251+'AJUSTE DEFINITIVO 2019 '!E251</f>
        <v>10707</v>
      </c>
      <c r="F251" s="23">
        <v>21847</v>
      </c>
      <c r="G251" s="23">
        <v>39343</v>
      </c>
      <c r="H251" s="23">
        <v>2243</v>
      </c>
      <c r="I251" s="23">
        <v>21099</v>
      </c>
      <c r="J251" s="23">
        <v>1220</v>
      </c>
      <c r="K251" s="23">
        <v>0</v>
      </c>
      <c r="L251" s="23">
        <v>0</v>
      </c>
      <c r="M251" s="23">
        <v>0</v>
      </c>
      <c r="N251" s="6">
        <f t="shared" si="3"/>
        <v>1408483</v>
      </c>
    </row>
    <row r="252" spans="1:14" x14ac:dyDescent="0.25">
      <c r="A252" s="9">
        <v>249</v>
      </c>
      <c r="B252" s="25" t="s">
        <v>263</v>
      </c>
      <c r="C252" s="23">
        <f>+'MAYO ORD'!C252+'AJUSTE DEFINITIVO 2019 '!C252</f>
        <v>294201</v>
      </c>
      <c r="D252" s="23">
        <v>82805</v>
      </c>
      <c r="E252" s="23">
        <f>+'MAYO ORD'!E252+'AJUSTE DEFINITIVO 2019 '!E252</f>
        <v>3265</v>
      </c>
      <c r="F252" s="23">
        <v>7957</v>
      </c>
      <c r="G252" s="23">
        <v>7941</v>
      </c>
      <c r="H252" s="23">
        <v>740</v>
      </c>
      <c r="I252" s="23">
        <v>4705</v>
      </c>
      <c r="J252" s="23">
        <v>455</v>
      </c>
      <c r="K252" s="23">
        <v>0</v>
      </c>
      <c r="L252" s="23">
        <v>0</v>
      </c>
      <c r="M252" s="23">
        <v>0</v>
      </c>
      <c r="N252" s="6">
        <f t="shared" si="3"/>
        <v>402069</v>
      </c>
    </row>
    <row r="253" spans="1:14" x14ac:dyDescent="0.25">
      <c r="A253" s="9">
        <v>250</v>
      </c>
      <c r="B253" s="25" t="s">
        <v>264</v>
      </c>
      <c r="C253" s="23">
        <f>+'MAYO ORD'!C253+'AJUSTE DEFINITIVO 2019 '!C253</f>
        <v>215397</v>
      </c>
      <c r="D253" s="23">
        <v>65242</v>
      </c>
      <c r="E253" s="23">
        <f>+'MAYO ORD'!E253+'AJUSTE DEFINITIVO 2019 '!E253</f>
        <v>2340</v>
      </c>
      <c r="F253" s="23">
        <v>6892</v>
      </c>
      <c r="G253" s="23">
        <v>2246</v>
      </c>
      <c r="H253" s="23">
        <v>652</v>
      </c>
      <c r="I253" s="23">
        <v>1807</v>
      </c>
      <c r="J253" s="23">
        <v>363</v>
      </c>
      <c r="K253" s="23">
        <v>0</v>
      </c>
      <c r="L253" s="23">
        <v>3165</v>
      </c>
      <c r="M253" s="23">
        <v>0</v>
      </c>
      <c r="N253" s="6">
        <f t="shared" si="3"/>
        <v>298104</v>
      </c>
    </row>
    <row r="254" spans="1:14" x14ac:dyDescent="0.25">
      <c r="A254" s="9">
        <v>251</v>
      </c>
      <c r="B254" s="25" t="s">
        <v>265</v>
      </c>
      <c r="C254" s="23">
        <f>+'MAYO ORD'!C254+'AJUSTE DEFINITIVO 2019 '!C254</f>
        <v>162362</v>
      </c>
      <c r="D254" s="23">
        <v>61218</v>
      </c>
      <c r="E254" s="23">
        <f>+'MAYO ORD'!E254+'AJUSTE DEFINITIVO 2019 '!E254</f>
        <v>2265</v>
      </c>
      <c r="F254" s="23">
        <v>6393</v>
      </c>
      <c r="G254" s="23">
        <v>2601</v>
      </c>
      <c r="H254" s="23">
        <v>541</v>
      </c>
      <c r="I254" s="23">
        <v>1497</v>
      </c>
      <c r="J254" s="23">
        <v>362</v>
      </c>
      <c r="K254" s="23">
        <v>0</v>
      </c>
      <c r="L254" s="23">
        <v>0</v>
      </c>
      <c r="M254" s="23">
        <v>0</v>
      </c>
      <c r="N254" s="6">
        <f t="shared" si="3"/>
        <v>237239</v>
      </c>
    </row>
    <row r="255" spans="1:14" x14ac:dyDescent="0.25">
      <c r="A255" s="9">
        <v>252</v>
      </c>
      <c r="B255" s="25" t="s">
        <v>266</v>
      </c>
      <c r="C255" s="23">
        <f>+'MAYO ORD'!C255+'AJUSTE DEFINITIVO 2019 '!C255</f>
        <v>204667</v>
      </c>
      <c r="D255" s="23">
        <v>49846</v>
      </c>
      <c r="E255" s="23">
        <f>+'MAYO ORD'!E255+'AJUSTE DEFINITIVO 2019 '!E255</f>
        <v>2538</v>
      </c>
      <c r="F255" s="23">
        <v>6650</v>
      </c>
      <c r="G255" s="23">
        <v>4726</v>
      </c>
      <c r="H255" s="23">
        <v>587</v>
      </c>
      <c r="I255" s="23">
        <v>2684</v>
      </c>
      <c r="J255" s="23">
        <v>373</v>
      </c>
      <c r="K255" s="23">
        <v>0</v>
      </c>
      <c r="L255" s="23">
        <v>0</v>
      </c>
      <c r="M255" s="23">
        <v>0</v>
      </c>
      <c r="N255" s="6">
        <f t="shared" si="3"/>
        <v>272071</v>
      </c>
    </row>
    <row r="256" spans="1:14" x14ac:dyDescent="0.25">
      <c r="A256" s="9">
        <v>253</v>
      </c>
      <c r="B256" s="25" t="s">
        <v>267</v>
      </c>
      <c r="C256" s="23">
        <f>+'MAYO ORD'!C256+'AJUSTE DEFINITIVO 2019 '!C256</f>
        <v>245032</v>
      </c>
      <c r="D256" s="23">
        <v>70912</v>
      </c>
      <c r="E256" s="23">
        <f>+'MAYO ORD'!E256+'AJUSTE DEFINITIVO 2019 '!E256</f>
        <v>3232</v>
      </c>
      <c r="F256" s="23">
        <v>8774</v>
      </c>
      <c r="G256" s="23">
        <v>4783</v>
      </c>
      <c r="H256" s="23">
        <v>756</v>
      </c>
      <c r="I256" s="23">
        <v>2751</v>
      </c>
      <c r="J256" s="23">
        <v>491</v>
      </c>
      <c r="K256" s="23">
        <v>0</v>
      </c>
      <c r="L256" s="23">
        <v>0</v>
      </c>
      <c r="M256" s="23">
        <v>0</v>
      </c>
      <c r="N256" s="6">
        <f t="shared" si="3"/>
        <v>336731</v>
      </c>
    </row>
    <row r="257" spans="1:14" x14ac:dyDescent="0.25">
      <c r="A257" s="9">
        <v>254</v>
      </c>
      <c r="B257" s="25" t="s">
        <v>268</v>
      </c>
      <c r="C257" s="23">
        <f>+'MAYO ORD'!C257+'AJUSTE DEFINITIVO 2019 '!C257</f>
        <v>313679</v>
      </c>
      <c r="D257" s="23">
        <v>101563</v>
      </c>
      <c r="E257" s="23">
        <f>+'MAYO ORD'!E257+'AJUSTE DEFINITIVO 2019 '!E257</f>
        <v>3633</v>
      </c>
      <c r="F257" s="23">
        <v>9212</v>
      </c>
      <c r="G257" s="23">
        <v>6810</v>
      </c>
      <c r="H257" s="23">
        <v>841</v>
      </c>
      <c r="I257" s="23">
        <v>4292</v>
      </c>
      <c r="J257" s="23">
        <v>532</v>
      </c>
      <c r="K257" s="23">
        <v>0</v>
      </c>
      <c r="L257" s="23">
        <v>0</v>
      </c>
      <c r="M257" s="23">
        <v>0</v>
      </c>
      <c r="N257" s="6">
        <f t="shared" si="3"/>
        <v>440562</v>
      </c>
    </row>
    <row r="258" spans="1:14" x14ac:dyDescent="0.25">
      <c r="A258" s="9">
        <v>255</v>
      </c>
      <c r="B258" s="25" t="s">
        <v>269</v>
      </c>
      <c r="C258" s="23">
        <f>+'MAYO ORD'!C258+'AJUSTE DEFINITIVO 2019 '!C258</f>
        <v>210054</v>
      </c>
      <c r="D258" s="23">
        <v>46946</v>
      </c>
      <c r="E258" s="23">
        <f>+'MAYO ORD'!E258+'AJUSTE DEFINITIVO 2019 '!E258</f>
        <v>2515</v>
      </c>
      <c r="F258" s="23">
        <v>6751</v>
      </c>
      <c r="G258" s="23">
        <v>4556</v>
      </c>
      <c r="H258" s="23">
        <v>607</v>
      </c>
      <c r="I258" s="23">
        <v>2640</v>
      </c>
      <c r="J258" s="23">
        <v>374</v>
      </c>
      <c r="K258" s="23">
        <v>0</v>
      </c>
      <c r="L258" s="23">
        <v>0</v>
      </c>
      <c r="M258" s="23">
        <v>0</v>
      </c>
      <c r="N258" s="6">
        <f t="shared" si="3"/>
        <v>274443</v>
      </c>
    </row>
    <row r="259" spans="1:14" x14ac:dyDescent="0.25">
      <c r="A259" s="9">
        <v>256</v>
      </c>
      <c r="B259" s="25" t="s">
        <v>270</v>
      </c>
      <c r="C259" s="23">
        <f>+'MAYO ORD'!C259+'AJUSTE DEFINITIVO 2019 '!C259</f>
        <v>88946</v>
      </c>
      <c r="D259" s="23">
        <v>38696</v>
      </c>
      <c r="E259" s="23">
        <f>+'MAYO ORD'!E259+'AJUSTE DEFINITIVO 2019 '!E259</f>
        <v>1278</v>
      </c>
      <c r="F259" s="23">
        <v>3780</v>
      </c>
      <c r="G259" s="23">
        <v>452</v>
      </c>
      <c r="H259" s="23">
        <v>319</v>
      </c>
      <c r="I259" s="23">
        <v>435</v>
      </c>
      <c r="J259" s="23">
        <v>211</v>
      </c>
      <c r="K259" s="23">
        <v>0</v>
      </c>
      <c r="L259" s="23">
        <v>0</v>
      </c>
      <c r="M259" s="23">
        <v>0</v>
      </c>
      <c r="N259" s="6">
        <f t="shared" si="3"/>
        <v>134117</v>
      </c>
    </row>
    <row r="260" spans="1:14" x14ac:dyDescent="0.25">
      <c r="A260" s="9">
        <v>257</v>
      </c>
      <c r="B260" s="25" t="s">
        <v>271</v>
      </c>
      <c r="C260" s="23">
        <f>+'MAYO ORD'!C260+'AJUSTE DEFINITIVO 2019 '!C260</f>
        <v>146035</v>
      </c>
      <c r="D260" s="23">
        <v>57818</v>
      </c>
      <c r="E260" s="23">
        <f>+'MAYO ORD'!E260+'AJUSTE DEFINITIVO 2019 '!E260</f>
        <v>2038</v>
      </c>
      <c r="F260" s="23">
        <v>5666</v>
      </c>
      <c r="G260" s="23">
        <v>2165</v>
      </c>
      <c r="H260" s="23">
        <v>480</v>
      </c>
      <c r="I260" s="23">
        <v>1350</v>
      </c>
      <c r="J260" s="23">
        <v>328</v>
      </c>
      <c r="K260" s="23">
        <v>0</v>
      </c>
      <c r="L260" s="23">
        <v>0</v>
      </c>
      <c r="M260" s="23">
        <v>0</v>
      </c>
      <c r="N260" s="6">
        <f t="shared" si="3"/>
        <v>215880</v>
      </c>
    </row>
    <row r="261" spans="1:14" x14ac:dyDescent="0.25">
      <c r="A261" s="9">
        <v>258</v>
      </c>
      <c r="B261" s="25" t="s">
        <v>272</v>
      </c>
      <c r="C261" s="23">
        <f>+'MAYO ORD'!C261+'AJUSTE DEFINITIVO 2019 '!C261</f>
        <v>194503</v>
      </c>
      <c r="D261" s="23">
        <v>48605</v>
      </c>
      <c r="E261" s="23">
        <f>+'MAYO ORD'!E261+'AJUSTE DEFINITIVO 2019 '!E261</f>
        <v>2064</v>
      </c>
      <c r="F261" s="23">
        <v>4415</v>
      </c>
      <c r="G261" s="23">
        <v>1446</v>
      </c>
      <c r="H261" s="23">
        <v>417</v>
      </c>
      <c r="I261" s="23">
        <v>2153</v>
      </c>
      <c r="J261" s="23">
        <v>250</v>
      </c>
      <c r="K261" s="23">
        <v>0</v>
      </c>
      <c r="L261" s="23">
        <v>5598</v>
      </c>
      <c r="M261" s="23">
        <v>0</v>
      </c>
      <c r="N261" s="6">
        <f t="shared" ref="N261:N324" si="4">SUM(C261:M261)</f>
        <v>259451</v>
      </c>
    </row>
    <row r="262" spans="1:14" x14ac:dyDescent="0.25">
      <c r="A262" s="9">
        <v>259</v>
      </c>
      <c r="B262" s="25" t="s">
        <v>273</v>
      </c>
      <c r="C262" s="23">
        <f>+'MAYO ORD'!C262+'AJUSTE DEFINITIVO 2019 '!C262</f>
        <v>261971</v>
      </c>
      <c r="D262" s="23">
        <v>115155</v>
      </c>
      <c r="E262" s="23">
        <f>+'MAYO ORD'!E262+'AJUSTE DEFINITIVO 2019 '!E262</f>
        <v>3141</v>
      </c>
      <c r="F262" s="23">
        <v>8303</v>
      </c>
      <c r="G262" s="23">
        <v>5574</v>
      </c>
      <c r="H262" s="23">
        <v>745</v>
      </c>
      <c r="I262" s="23">
        <v>3230</v>
      </c>
      <c r="J262" s="23">
        <v>462</v>
      </c>
      <c r="K262" s="23">
        <v>0</v>
      </c>
      <c r="L262" s="23">
        <v>0</v>
      </c>
      <c r="M262" s="23">
        <v>0</v>
      </c>
      <c r="N262" s="6">
        <f t="shared" si="4"/>
        <v>398581</v>
      </c>
    </row>
    <row r="263" spans="1:14" x14ac:dyDescent="0.25">
      <c r="A263" s="9">
        <v>260</v>
      </c>
      <c r="B263" s="25" t="s">
        <v>274</v>
      </c>
      <c r="C263" s="23">
        <f>+'MAYO ORD'!C263+'AJUSTE DEFINITIVO 2019 '!C263</f>
        <v>220138</v>
      </c>
      <c r="D263" s="23">
        <v>55347</v>
      </c>
      <c r="E263" s="23">
        <f>+'MAYO ORD'!E263+'AJUSTE DEFINITIVO 2019 '!E263</f>
        <v>2612</v>
      </c>
      <c r="F263" s="23">
        <v>6662</v>
      </c>
      <c r="G263" s="23">
        <v>4637</v>
      </c>
      <c r="H263" s="23">
        <v>600</v>
      </c>
      <c r="I263" s="23">
        <v>2965</v>
      </c>
      <c r="J263" s="23">
        <v>377</v>
      </c>
      <c r="K263" s="23">
        <v>0</v>
      </c>
      <c r="L263" s="23">
        <v>0</v>
      </c>
      <c r="M263" s="23">
        <v>0</v>
      </c>
      <c r="N263" s="6">
        <f t="shared" si="4"/>
        <v>293338</v>
      </c>
    </row>
    <row r="264" spans="1:14" x14ac:dyDescent="0.25">
      <c r="A264" s="9">
        <v>261</v>
      </c>
      <c r="B264" s="25" t="s">
        <v>275</v>
      </c>
      <c r="C264" s="23">
        <f>+'MAYO ORD'!C264+'AJUSTE DEFINITIVO 2019 '!C264</f>
        <v>583964</v>
      </c>
      <c r="D264" s="23">
        <v>288258</v>
      </c>
      <c r="E264" s="23">
        <f>+'MAYO ORD'!E264+'AJUSTE DEFINITIVO 2019 '!E264</f>
        <v>6009</v>
      </c>
      <c r="F264" s="23">
        <v>13564</v>
      </c>
      <c r="G264" s="23">
        <v>16917</v>
      </c>
      <c r="H264" s="23">
        <v>1309</v>
      </c>
      <c r="I264" s="23">
        <v>10177</v>
      </c>
      <c r="J264" s="23">
        <v>764</v>
      </c>
      <c r="K264" s="23">
        <v>0</v>
      </c>
      <c r="L264" s="23">
        <v>0</v>
      </c>
      <c r="M264" s="23">
        <v>0</v>
      </c>
      <c r="N264" s="6">
        <f t="shared" si="4"/>
        <v>920962</v>
      </c>
    </row>
    <row r="265" spans="1:14" x14ac:dyDescent="0.25">
      <c r="A265" s="9">
        <v>262</v>
      </c>
      <c r="B265" s="25" t="s">
        <v>276</v>
      </c>
      <c r="C265" s="23">
        <f>+'MAYO ORD'!C265+'AJUSTE DEFINITIVO 2019 '!C265</f>
        <v>138421</v>
      </c>
      <c r="D265" s="23">
        <v>33615</v>
      </c>
      <c r="E265" s="23">
        <f>+'MAYO ORD'!E265+'AJUSTE DEFINITIVO 2019 '!E265</f>
        <v>1619</v>
      </c>
      <c r="F265" s="23">
        <v>3858</v>
      </c>
      <c r="G265" s="23">
        <v>1939</v>
      </c>
      <c r="H265" s="23">
        <v>349</v>
      </c>
      <c r="I265" s="23">
        <v>1704</v>
      </c>
      <c r="J265" s="23">
        <v>231</v>
      </c>
      <c r="K265" s="23">
        <v>0</v>
      </c>
      <c r="L265" s="23">
        <v>0</v>
      </c>
      <c r="M265" s="23">
        <v>0</v>
      </c>
      <c r="N265" s="6">
        <f t="shared" si="4"/>
        <v>181736</v>
      </c>
    </row>
    <row r="266" spans="1:14" x14ac:dyDescent="0.25">
      <c r="A266" s="9">
        <v>263</v>
      </c>
      <c r="B266" s="25" t="s">
        <v>277</v>
      </c>
      <c r="C266" s="23">
        <f>+'MAYO ORD'!C266+'AJUSTE DEFINITIVO 2019 '!C266</f>
        <v>329649</v>
      </c>
      <c r="D266" s="23">
        <v>113359</v>
      </c>
      <c r="E266" s="23">
        <f>+'MAYO ORD'!E266+'AJUSTE DEFINITIVO 2019 '!E266</f>
        <v>3650</v>
      </c>
      <c r="F266" s="23">
        <v>9431</v>
      </c>
      <c r="G266" s="23">
        <v>7344</v>
      </c>
      <c r="H266" s="23">
        <v>877</v>
      </c>
      <c r="I266" s="23">
        <v>4403</v>
      </c>
      <c r="J266" s="23">
        <v>513</v>
      </c>
      <c r="K266" s="23">
        <v>0</v>
      </c>
      <c r="L266" s="23">
        <v>0</v>
      </c>
      <c r="M266" s="23">
        <v>0</v>
      </c>
      <c r="N266" s="6">
        <f t="shared" si="4"/>
        <v>469226</v>
      </c>
    </row>
    <row r="267" spans="1:14" x14ac:dyDescent="0.25">
      <c r="A267" s="9">
        <v>264</v>
      </c>
      <c r="B267" s="25" t="s">
        <v>278</v>
      </c>
      <c r="C267" s="23">
        <f>+'MAYO ORD'!C267+'AJUSTE DEFINITIVO 2019 '!C267</f>
        <v>223852</v>
      </c>
      <c r="D267" s="23">
        <v>97429</v>
      </c>
      <c r="E267" s="23">
        <f>+'MAYO ORD'!E267+'AJUSTE DEFINITIVO 2019 '!E267</f>
        <v>2743</v>
      </c>
      <c r="F267" s="23">
        <v>7221</v>
      </c>
      <c r="G267" s="23">
        <v>4718</v>
      </c>
      <c r="H267" s="23">
        <v>641</v>
      </c>
      <c r="I267" s="23">
        <v>2817</v>
      </c>
      <c r="J267" s="23">
        <v>401</v>
      </c>
      <c r="K267" s="23">
        <v>0</v>
      </c>
      <c r="L267" s="23">
        <v>0</v>
      </c>
      <c r="M267" s="23">
        <v>0</v>
      </c>
      <c r="N267" s="6">
        <f t="shared" si="4"/>
        <v>339822</v>
      </c>
    </row>
    <row r="268" spans="1:14" x14ac:dyDescent="0.25">
      <c r="A268" s="9">
        <v>265</v>
      </c>
      <c r="B268" s="25" t="s">
        <v>279</v>
      </c>
      <c r="C268" s="23">
        <f>+'MAYO ORD'!C268+'AJUSTE DEFINITIVO 2019 '!C268</f>
        <v>605036</v>
      </c>
      <c r="D268" s="23">
        <v>60506</v>
      </c>
      <c r="E268" s="23">
        <f>+'MAYO ORD'!E268+'AJUSTE DEFINITIVO 2019 '!E268</f>
        <v>6252</v>
      </c>
      <c r="F268" s="23">
        <v>13850</v>
      </c>
      <c r="G268" s="23">
        <v>15204</v>
      </c>
      <c r="H268" s="23">
        <v>1333</v>
      </c>
      <c r="I268" s="23">
        <v>9912</v>
      </c>
      <c r="J268" s="23">
        <v>777</v>
      </c>
      <c r="K268" s="23">
        <v>0</v>
      </c>
      <c r="L268" s="23">
        <v>0</v>
      </c>
      <c r="M268" s="23">
        <v>0</v>
      </c>
      <c r="N268" s="6">
        <f t="shared" si="4"/>
        <v>712870</v>
      </c>
    </row>
    <row r="269" spans="1:14" x14ac:dyDescent="0.25">
      <c r="A269" s="9">
        <v>266</v>
      </c>
      <c r="B269" s="25" t="s">
        <v>280</v>
      </c>
      <c r="C269" s="23">
        <f>+'MAYO ORD'!C269+'AJUSTE DEFINITIVO 2019 '!C269</f>
        <v>701149</v>
      </c>
      <c r="D269" s="23">
        <v>586055</v>
      </c>
      <c r="E269" s="23">
        <f>+'MAYO ORD'!E269+'AJUSTE DEFINITIVO 2019 '!E269</f>
        <v>7005</v>
      </c>
      <c r="F269" s="23">
        <v>16203</v>
      </c>
      <c r="G269" s="23">
        <v>18016</v>
      </c>
      <c r="H269" s="23">
        <v>1590</v>
      </c>
      <c r="I269" s="23">
        <v>11564</v>
      </c>
      <c r="J269" s="23">
        <v>879</v>
      </c>
      <c r="K269" s="23">
        <v>0</v>
      </c>
      <c r="L269" s="23">
        <v>0</v>
      </c>
      <c r="M269" s="23">
        <v>0</v>
      </c>
      <c r="N269" s="6">
        <f t="shared" si="4"/>
        <v>1342461</v>
      </c>
    </row>
    <row r="270" spans="1:14" x14ac:dyDescent="0.25">
      <c r="A270" s="9">
        <v>267</v>
      </c>
      <c r="B270" s="25" t="s">
        <v>281</v>
      </c>
      <c r="C270" s="23">
        <f>+'MAYO ORD'!C270+'AJUSTE DEFINITIVO 2019 '!C270</f>
        <v>70966</v>
      </c>
      <c r="D270" s="23">
        <v>35203</v>
      </c>
      <c r="E270" s="23">
        <f>+'MAYO ORD'!E270+'AJUSTE DEFINITIVO 2019 '!E270</f>
        <v>1131</v>
      </c>
      <c r="F270" s="23">
        <v>3368</v>
      </c>
      <c r="G270" s="23">
        <v>477</v>
      </c>
      <c r="H270" s="23">
        <v>274</v>
      </c>
      <c r="I270" s="23">
        <v>339</v>
      </c>
      <c r="J270" s="23">
        <v>190</v>
      </c>
      <c r="K270" s="23">
        <v>0</v>
      </c>
      <c r="L270" s="23">
        <v>0</v>
      </c>
      <c r="M270" s="23">
        <v>0</v>
      </c>
      <c r="N270" s="6">
        <f t="shared" si="4"/>
        <v>111948</v>
      </c>
    </row>
    <row r="271" spans="1:14" x14ac:dyDescent="0.25">
      <c r="A271" s="9">
        <v>268</v>
      </c>
      <c r="B271" s="25" t="s">
        <v>282</v>
      </c>
      <c r="C271" s="23">
        <f>+'MAYO ORD'!C271+'AJUSTE DEFINITIVO 2019 '!C271</f>
        <v>150996</v>
      </c>
      <c r="D271" s="23">
        <v>52661</v>
      </c>
      <c r="E271" s="23">
        <f>+'MAYO ORD'!E271+'AJUSTE DEFINITIVO 2019 '!E271</f>
        <v>1833</v>
      </c>
      <c r="F271" s="23">
        <v>4712</v>
      </c>
      <c r="G271" s="23">
        <v>2109</v>
      </c>
      <c r="H271" s="23">
        <v>419</v>
      </c>
      <c r="I271" s="23">
        <v>1659</v>
      </c>
      <c r="J271" s="23">
        <v>264</v>
      </c>
      <c r="K271" s="23">
        <v>0</v>
      </c>
      <c r="L271" s="23">
        <v>0</v>
      </c>
      <c r="M271" s="23">
        <v>0</v>
      </c>
      <c r="N271" s="6">
        <f t="shared" si="4"/>
        <v>214653</v>
      </c>
    </row>
    <row r="272" spans="1:14" x14ac:dyDescent="0.25">
      <c r="A272" s="9">
        <v>269</v>
      </c>
      <c r="B272" s="25" t="s">
        <v>283</v>
      </c>
      <c r="C272" s="23">
        <f>+'MAYO ORD'!C272+'AJUSTE DEFINITIVO 2019 '!C272</f>
        <v>439380</v>
      </c>
      <c r="D272" s="23">
        <v>227448</v>
      </c>
      <c r="E272" s="23">
        <f>+'MAYO ORD'!E272+'AJUSTE DEFINITIVO 2019 '!E272</f>
        <v>4909</v>
      </c>
      <c r="F272" s="23">
        <v>13554</v>
      </c>
      <c r="G272" s="23">
        <v>8337</v>
      </c>
      <c r="H272" s="23">
        <v>1260</v>
      </c>
      <c r="I272" s="23">
        <v>5391</v>
      </c>
      <c r="J272" s="23">
        <v>728</v>
      </c>
      <c r="K272" s="23">
        <v>0</v>
      </c>
      <c r="L272" s="23">
        <v>0</v>
      </c>
      <c r="M272" s="23">
        <v>0</v>
      </c>
      <c r="N272" s="6">
        <f t="shared" si="4"/>
        <v>701007</v>
      </c>
    </row>
    <row r="273" spans="1:14" x14ac:dyDescent="0.25">
      <c r="A273" s="9">
        <v>270</v>
      </c>
      <c r="B273" s="25" t="s">
        <v>284</v>
      </c>
      <c r="C273" s="23">
        <f>+'MAYO ORD'!C273+'AJUSTE DEFINITIVO 2019 '!C273</f>
        <v>239394</v>
      </c>
      <c r="D273" s="23">
        <v>65116</v>
      </c>
      <c r="E273" s="23">
        <f>+'MAYO ORD'!E273+'AJUSTE DEFINITIVO 2019 '!E273</f>
        <v>2654</v>
      </c>
      <c r="F273" s="23">
        <v>5795</v>
      </c>
      <c r="G273" s="23">
        <v>2545</v>
      </c>
      <c r="H273" s="23">
        <v>539</v>
      </c>
      <c r="I273" s="23">
        <v>2736</v>
      </c>
      <c r="J273" s="23">
        <v>364</v>
      </c>
      <c r="K273" s="23">
        <v>0</v>
      </c>
      <c r="L273" s="23">
        <v>0</v>
      </c>
      <c r="M273" s="23">
        <v>0</v>
      </c>
      <c r="N273" s="6">
        <f t="shared" si="4"/>
        <v>319143</v>
      </c>
    </row>
    <row r="274" spans="1:14" x14ac:dyDescent="0.25">
      <c r="A274" s="9">
        <v>271</v>
      </c>
      <c r="B274" s="25" t="s">
        <v>285</v>
      </c>
      <c r="C274" s="23">
        <f>+'MAYO ORD'!C274+'AJUSTE DEFINITIVO 2019 '!C274</f>
        <v>249531</v>
      </c>
      <c r="D274" s="23">
        <v>48583</v>
      </c>
      <c r="E274" s="23">
        <f>+'MAYO ORD'!E274+'AJUSTE DEFINITIVO 2019 '!E274</f>
        <v>2934</v>
      </c>
      <c r="F274" s="23">
        <v>7591</v>
      </c>
      <c r="G274" s="23">
        <v>6156</v>
      </c>
      <c r="H274" s="23">
        <v>687</v>
      </c>
      <c r="I274" s="23">
        <v>3459</v>
      </c>
      <c r="J274" s="23">
        <v>428</v>
      </c>
      <c r="K274" s="23">
        <v>0</v>
      </c>
      <c r="L274" s="23">
        <v>0</v>
      </c>
      <c r="M274" s="23">
        <v>0</v>
      </c>
      <c r="N274" s="6">
        <f t="shared" si="4"/>
        <v>319369</v>
      </c>
    </row>
    <row r="275" spans="1:14" x14ac:dyDescent="0.25">
      <c r="A275" s="9">
        <v>272</v>
      </c>
      <c r="B275" s="25" t="s">
        <v>286</v>
      </c>
      <c r="C275" s="23">
        <f>+'MAYO ORD'!C275+'AJUSTE DEFINITIVO 2019 '!C275</f>
        <v>570734</v>
      </c>
      <c r="D275" s="23">
        <v>82808</v>
      </c>
      <c r="E275" s="23">
        <f>+'MAYO ORD'!E275+'AJUSTE DEFINITIVO 2019 '!E275</f>
        <v>5431</v>
      </c>
      <c r="F275" s="23">
        <v>11049</v>
      </c>
      <c r="G275" s="23">
        <v>13596</v>
      </c>
      <c r="H275" s="23">
        <v>1112</v>
      </c>
      <c r="I275" s="23">
        <v>9691</v>
      </c>
      <c r="J275" s="23">
        <v>660</v>
      </c>
      <c r="K275" s="23">
        <v>0</v>
      </c>
      <c r="L275" s="23">
        <v>0</v>
      </c>
      <c r="M275" s="23">
        <v>0</v>
      </c>
      <c r="N275" s="6">
        <f t="shared" si="4"/>
        <v>695081</v>
      </c>
    </row>
    <row r="276" spans="1:14" x14ac:dyDescent="0.25">
      <c r="A276" s="9">
        <v>273</v>
      </c>
      <c r="B276" s="25" t="s">
        <v>287</v>
      </c>
      <c r="C276" s="23">
        <f>+'MAYO ORD'!C276+'AJUSTE DEFINITIVO 2019 '!C276</f>
        <v>310809</v>
      </c>
      <c r="D276" s="23">
        <v>90856</v>
      </c>
      <c r="E276" s="23">
        <f>+'MAYO ORD'!E276+'AJUSTE DEFINITIVO 2019 '!E276</f>
        <v>3505</v>
      </c>
      <c r="F276" s="23">
        <v>8717</v>
      </c>
      <c r="G276" s="23">
        <v>7659</v>
      </c>
      <c r="H276" s="23">
        <v>802</v>
      </c>
      <c r="I276" s="23">
        <v>4491</v>
      </c>
      <c r="J276" s="23">
        <v>484</v>
      </c>
      <c r="K276" s="23">
        <v>0</v>
      </c>
      <c r="L276" s="23">
        <v>0</v>
      </c>
      <c r="M276" s="23">
        <v>0</v>
      </c>
      <c r="N276" s="6">
        <f t="shared" si="4"/>
        <v>427323</v>
      </c>
    </row>
    <row r="277" spans="1:14" x14ac:dyDescent="0.25">
      <c r="A277" s="9">
        <v>274</v>
      </c>
      <c r="B277" s="25" t="s">
        <v>288</v>
      </c>
      <c r="C277" s="23">
        <f>+'MAYO ORD'!C277+'AJUSTE DEFINITIVO 2019 '!C277</f>
        <v>159047</v>
      </c>
      <c r="D277" s="23">
        <v>50030</v>
      </c>
      <c r="E277" s="23">
        <f>+'MAYO ORD'!E277+'AJUSTE DEFINITIVO 2019 '!E277</f>
        <v>2200</v>
      </c>
      <c r="F277" s="23">
        <v>6023</v>
      </c>
      <c r="G277" s="23">
        <v>2876</v>
      </c>
      <c r="H277" s="23">
        <v>515</v>
      </c>
      <c r="I277" s="23">
        <v>1652</v>
      </c>
      <c r="J277" s="23">
        <v>373</v>
      </c>
      <c r="K277" s="23">
        <v>0</v>
      </c>
      <c r="L277" s="23">
        <v>0</v>
      </c>
      <c r="M277" s="23">
        <v>0</v>
      </c>
      <c r="N277" s="6">
        <f t="shared" si="4"/>
        <v>222716</v>
      </c>
    </row>
    <row r="278" spans="1:14" x14ac:dyDescent="0.25">
      <c r="A278" s="9">
        <v>275</v>
      </c>
      <c r="B278" s="25" t="s">
        <v>289</v>
      </c>
      <c r="C278" s="23">
        <f>+'MAYO ORD'!C278+'AJUSTE DEFINITIVO 2019 '!C278</f>
        <v>573396</v>
      </c>
      <c r="D278" s="23">
        <v>65297</v>
      </c>
      <c r="E278" s="23">
        <f>+'MAYO ORD'!E278+'AJUSTE DEFINITIVO 2019 '!E278</f>
        <v>5815</v>
      </c>
      <c r="F278" s="23">
        <v>12921</v>
      </c>
      <c r="G278" s="23">
        <v>18072</v>
      </c>
      <c r="H278" s="23">
        <v>1261</v>
      </c>
      <c r="I278" s="23">
        <v>10612</v>
      </c>
      <c r="J278" s="23">
        <v>740</v>
      </c>
      <c r="K278" s="23">
        <v>0</v>
      </c>
      <c r="L278" s="23">
        <v>0</v>
      </c>
      <c r="M278" s="23">
        <v>0</v>
      </c>
      <c r="N278" s="6">
        <f t="shared" si="4"/>
        <v>688114</v>
      </c>
    </row>
    <row r="279" spans="1:14" x14ac:dyDescent="0.25">
      <c r="A279" s="9">
        <v>276</v>
      </c>
      <c r="B279" s="25" t="s">
        <v>290</v>
      </c>
      <c r="C279" s="23">
        <f>+'MAYO ORD'!C279+'AJUSTE DEFINITIVO 2019 '!C279</f>
        <v>156113</v>
      </c>
      <c r="D279" s="23">
        <v>74514</v>
      </c>
      <c r="E279" s="23">
        <f>+'MAYO ORD'!E279+'AJUSTE DEFINITIVO 2019 '!E279</f>
        <v>2242</v>
      </c>
      <c r="F279" s="23">
        <v>6426</v>
      </c>
      <c r="G279" s="23">
        <v>1592</v>
      </c>
      <c r="H279" s="23">
        <v>538</v>
      </c>
      <c r="I279" s="23">
        <v>1084</v>
      </c>
      <c r="J279" s="23">
        <v>355</v>
      </c>
      <c r="K279" s="23">
        <v>0</v>
      </c>
      <c r="L279" s="23">
        <v>0</v>
      </c>
      <c r="M279" s="23">
        <v>0</v>
      </c>
      <c r="N279" s="6">
        <f t="shared" si="4"/>
        <v>242864</v>
      </c>
    </row>
    <row r="280" spans="1:14" x14ac:dyDescent="0.25">
      <c r="A280" s="9">
        <v>277</v>
      </c>
      <c r="B280" s="25" t="s">
        <v>291</v>
      </c>
      <c r="C280" s="23">
        <f>+'MAYO ORD'!C280+'AJUSTE DEFINITIVO 2019 '!C280</f>
        <v>1157486</v>
      </c>
      <c r="D280" s="23">
        <v>277486</v>
      </c>
      <c r="E280" s="23">
        <f>+'MAYO ORD'!E280+'AJUSTE DEFINITIVO 2019 '!E280</f>
        <v>12035</v>
      </c>
      <c r="F280" s="23">
        <v>28815</v>
      </c>
      <c r="G280" s="23">
        <v>28623</v>
      </c>
      <c r="H280" s="23">
        <v>2773</v>
      </c>
      <c r="I280" s="23">
        <v>17552</v>
      </c>
      <c r="J280" s="23">
        <v>1626</v>
      </c>
      <c r="K280" s="23">
        <v>0</v>
      </c>
      <c r="L280" s="23">
        <v>3404</v>
      </c>
      <c r="M280" s="23">
        <v>0</v>
      </c>
      <c r="N280" s="6">
        <f t="shared" si="4"/>
        <v>1529800</v>
      </c>
    </row>
    <row r="281" spans="1:14" x14ac:dyDescent="0.25">
      <c r="A281" s="9">
        <v>278</v>
      </c>
      <c r="B281" s="25" t="s">
        <v>292</v>
      </c>
      <c r="C281" s="23">
        <f>+'MAYO ORD'!C281+'AJUSTE DEFINITIVO 2019 '!C281</f>
        <v>3007412</v>
      </c>
      <c r="D281" s="23">
        <v>759411</v>
      </c>
      <c r="E281" s="23">
        <f>+'MAYO ORD'!E281+'AJUSTE DEFINITIVO 2019 '!E281</f>
        <v>28048</v>
      </c>
      <c r="F281" s="23">
        <v>58164</v>
      </c>
      <c r="G281" s="23">
        <v>88947</v>
      </c>
      <c r="H281" s="23">
        <v>6002</v>
      </c>
      <c r="I281" s="23">
        <v>55533</v>
      </c>
      <c r="J281" s="23">
        <v>3344</v>
      </c>
      <c r="K281" s="23">
        <v>0</v>
      </c>
      <c r="L281" s="23">
        <v>0</v>
      </c>
      <c r="M281" s="23">
        <v>0</v>
      </c>
      <c r="N281" s="6">
        <f t="shared" si="4"/>
        <v>4006861</v>
      </c>
    </row>
    <row r="282" spans="1:14" x14ac:dyDescent="0.25">
      <c r="A282" s="9">
        <v>279</v>
      </c>
      <c r="B282" s="25" t="s">
        <v>293</v>
      </c>
      <c r="C282" s="23">
        <f>+'MAYO ORD'!C282+'AJUSTE DEFINITIVO 2019 '!C282</f>
        <v>257513</v>
      </c>
      <c r="D282" s="23">
        <v>71978</v>
      </c>
      <c r="E282" s="23">
        <f>+'MAYO ORD'!E282+'AJUSTE DEFINITIVO 2019 '!E282</f>
        <v>2986</v>
      </c>
      <c r="F282" s="23">
        <v>7706</v>
      </c>
      <c r="G282" s="23">
        <v>5695</v>
      </c>
      <c r="H282" s="23">
        <v>701</v>
      </c>
      <c r="I282" s="23">
        <v>3540</v>
      </c>
      <c r="J282" s="23">
        <v>431</v>
      </c>
      <c r="K282" s="23">
        <v>0</v>
      </c>
      <c r="L282" s="23">
        <v>0</v>
      </c>
      <c r="M282" s="23">
        <v>0</v>
      </c>
      <c r="N282" s="6">
        <f t="shared" si="4"/>
        <v>350550</v>
      </c>
    </row>
    <row r="283" spans="1:14" x14ac:dyDescent="0.25">
      <c r="A283" s="9">
        <v>280</v>
      </c>
      <c r="B283" s="25" t="s">
        <v>294</v>
      </c>
      <c r="C283" s="23">
        <f>+'MAYO ORD'!C283+'AJUSTE DEFINITIVO 2019 '!C283</f>
        <v>280383</v>
      </c>
      <c r="D283" s="23">
        <v>81339</v>
      </c>
      <c r="E283" s="23">
        <f>+'MAYO ORD'!E283+'AJUSTE DEFINITIVO 2019 '!E283</f>
        <v>3178</v>
      </c>
      <c r="F283" s="23">
        <v>7970</v>
      </c>
      <c r="G283" s="23">
        <v>4573</v>
      </c>
      <c r="H283" s="23">
        <v>733</v>
      </c>
      <c r="I283" s="23">
        <v>3510</v>
      </c>
      <c r="J283" s="23">
        <v>447</v>
      </c>
      <c r="K283" s="23">
        <v>0</v>
      </c>
      <c r="L283" s="23">
        <v>9891</v>
      </c>
      <c r="M283" s="23">
        <v>0</v>
      </c>
      <c r="N283" s="6">
        <f t="shared" si="4"/>
        <v>392024</v>
      </c>
    </row>
    <row r="284" spans="1:14" x14ac:dyDescent="0.25">
      <c r="A284" s="9">
        <v>281</v>
      </c>
      <c r="B284" s="25" t="s">
        <v>295</v>
      </c>
      <c r="C284" s="23">
        <f>+'MAYO ORD'!C284+'AJUSTE DEFINITIVO 2019 '!C284</f>
        <v>91079</v>
      </c>
      <c r="D284" s="23">
        <v>32067</v>
      </c>
      <c r="E284" s="23">
        <f>+'MAYO ORD'!E284+'AJUSTE DEFINITIVO 2019 '!E284</f>
        <v>1156</v>
      </c>
      <c r="F284" s="23">
        <v>3410</v>
      </c>
      <c r="G284" s="23">
        <v>533</v>
      </c>
      <c r="H284" s="23">
        <v>300</v>
      </c>
      <c r="I284" s="23">
        <v>546</v>
      </c>
      <c r="J284" s="23">
        <v>176</v>
      </c>
      <c r="K284" s="23">
        <v>0</v>
      </c>
      <c r="L284" s="23">
        <v>0</v>
      </c>
      <c r="M284" s="23">
        <v>0</v>
      </c>
      <c r="N284" s="6">
        <f t="shared" si="4"/>
        <v>129267</v>
      </c>
    </row>
    <row r="285" spans="1:14" x14ac:dyDescent="0.25">
      <c r="A285" s="9">
        <v>282</v>
      </c>
      <c r="B285" s="25" t="s">
        <v>296</v>
      </c>
      <c r="C285" s="23">
        <f>+'MAYO ORD'!C285+'AJUSTE DEFINITIVO 2019 '!C285</f>
        <v>112643</v>
      </c>
      <c r="D285" s="23">
        <v>34726</v>
      </c>
      <c r="E285" s="23">
        <f>+'MAYO ORD'!E285+'AJUSTE DEFINITIVO 2019 '!E285</f>
        <v>1578</v>
      </c>
      <c r="F285" s="23">
        <v>4515</v>
      </c>
      <c r="G285" s="23">
        <v>1567</v>
      </c>
      <c r="H285" s="23">
        <v>382</v>
      </c>
      <c r="I285" s="23">
        <v>966</v>
      </c>
      <c r="J285" s="23">
        <v>249</v>
      </c>
      <c r="K285" s="23">
        <v>0</v>
      </c>
      <c r="L285" s="23">
        <v>0</v>
      </c>
      <c r="M285" s="23">
        <v>0</v>
      </c>
      <c r="N285" s="6">
        <f t="shared" si="4"/>
        <v>156626</v>
      </c>
    </row>
    <row r="286" spans="1:14" x14ac:dyDescent="0.25">
      <c r="A286" s="9">
        <v>283</v>
      </c>
      <c r="B286" s="25" t="s">
        <v>297</v>
      </c>
      <c r="C286" s="23">
        <f>+'MAYO ORD'!C286+'AJUSTE DEFINITIVO 2019 '!C286</f>
        <v>194977</v>
      </c>
      <c r="D286" s="23">
        <v>62360</v>
      </c>
      <c r="E286" s="23">
        <f>+'MAYO ORD'!E286+'AJUSTE DEFINITIVO 2019 '!E286</f>
        <v>2224</v>
      </c>
      <c r="F286" s="23">
        <v>5035</v>
      </c>
      <c r="G286" s="23">
        <v>2020</v>
      </c>
      <c r="H286" s="23">
        <v>459</v>
      </c>
      <c r="I286" s="23">
        <v>2227</v>
      </c>
      <c r="J286" s="23">
        <v>296</v>
      </c>
      <c r="K286" s="23">
        <v>0</v>
      </c>
      <c r="L286" s="23">
        <v>0</v>
      </c>
      <c r="M286" s="23">
        <v>0</v>
      </c>
      <c r="N286" s="6">
        <f t="shared" si="4"/>
        <v>269598</v>
      </c>
    </row>
    <row r="287" spans="1:14" x14ac:dyDescent="0.25">
      <c r="A287" s="9">
        <v>284</v>
      </c>
      <c r="B287" s="25" t="s">
        <v>298</v>
      </c>
      <c r="C287" s="23">
        <f>+'MAYO ORD'!C287+'AJUSTE DEFINITIVO 2019 '!C287</f>
        <v>461570</v>
      </c>
      <c r="D287" s="23">
        <v>158060</v>
      </c>
      <c r="E287" s="23">
        <f>+'MAYO ORD'!E287+'AJUSTE DEFINITIVO 2019 '!E287</f>
        <v>6183</v>
      </c>
      <c r="F287" s="23">
        <v>16625</v>
      </c>
      <c r="G287" s="23">
        <v>7715</v>
      </c>
      <c r="H287" s="23">
        <v>1420</v>
      </c>
      <c r="I287" s="23">
        <v>4639</v>
      </c>
      <c r="J287" s="23">
        <v>931</v>
      </c>
      <c r="K287" s="23">
        <v>0</v>
      </c>
      <c r="L287" s="23">
        <v>40671</v>
      </c>
      <c r="M287" s="23">
        <v>0</v>
      </c>
      <c r="N287" s="6">
        <f t="shared" si="4"/>
        <v>697814</v>
      </c>
    </row>
    <row r="288" spans="1:14" x14ac:dyDescent="0.25">
      <c r="A288" s="9">
        <v>285</v>
      </c>
      <c r="B288" s="25" t="s">
        <v>299</v>
      </c>
      <c r="C288" s="23">
        <f>+'MAYO ORD'!C288+'AJUSTE DEFINITIVO 2019 '!C288</f>
        <v>319954</v>
      </c>
      <c r="D288" s="23">
        <v>95599</v>
      </c>
      <c r="E288" s="23">
        <f>+'MAYO ORD'!E288+'AJUSTE DEFINITIVO 2019 '!E288</f>
        <v>3423</v>
      </c>
      <c r="F288" s="23">
        <v>8172</v>
      </c>
      <c r="G288" s="23">
        <v>7861</v>
      </c>
      <c r="H288" s="23">
        <v>771</v>
      </c>
      <c r="I288" s="23">
        <v>5022</v>
      </c>
      <c r="J288" s="23">
        <v>448</v>
      </c>
      <c r="K288" s="23">
        <v>0</v>
      </c>
      <c r="L288" s="23">
        <v>38379</v>
      </c>
      <c r="M288" s="23">
        <v>0</v>
      </c>
      <c r="N288" s="6">
        <f t="shared" si="4"/>
        <v>479629</v>
      </c>
    </row>
    <row r="289" spans="1:14" x14ac:dyDescent="0.25">
      <c r="A289" s="9">
        <v>286</v>
      </c>
      <c r="B289" s="25" t="s">
        <v>300</v>
      </c>
      <c r="C289" s="23">
        <f>+'MAYO ORD'!C289+'AJUSTE DEFINITIVO 2019 '!C289</f>
        <v>447502</v>
      </c>
      <c r="D289" s="23">
        <v>96496</v>
      </c>
      <c r="E289" s="23">
        <f>+'MAYO ORD'!E289+'AJUSTE DEFINITIVO 2019 '!E289</f>
        <v>4737</v>
      </c>
      <c r="F289" s="23">
        <v>10423</v>
      </c>
      <c r="G289" s="23">
        <v>6843</v>
      </c>
      <c r="H289" s="23">
        <v>990</v>
      </c>
      <c r="I289" s="23">
        <v>5944</v>
      </c>
      <c r="J289" s="23">
        <v>603</v>
      </c>
      <c r="K289" s="23">
        <v>0</v>
      </c>
      <c r="L289" s="23">
        <v>0</v>
      </c>
      <c r="M289" s="23">
        <v>0</v>
      </c>
      <c r="N289" s="6">
        <f t="shared" si="4"/>
        <v>573538</v>
      </c>
    </row>
    <row r="290" spans="1:14" x14ac:dyDescent="0.25">
      <c r="A290" s="9">
        <v>287</v>
      </c>
      <c r="B290" s="25" t="s">
        <v>301</v>
      </c>
      <c r="C290" s="23">
        <f>+'MAYO ORD'!C290+'AJUSTE DEFINITIVO 2019 '!C290</f>
        <v>121478</v>
      </c>
      <c r="D290" s="23">
        <v>33392</v>
      </c>
      <c r="E290" s="23">
        <f>+'MAYO ORD'!E290+'AJUSTE DEFINITIVO 2019 '!E290</f>
        <v>1537</v>
      </c>
      <c r="F290" s="23">
        <v>3693</v>
      </c>
      <c r="G290" s="23">
        <v>614</v>
      </c>
      <c r="H290" s="23">
        <v>322</v>
      </c>
      <c r="I290" s="23">
        <v>1032</v>
      </c>
      <c r="J290" s="23">
        <v>234</v>
      </c>
      <c r="K290" s="23">
        <v>0</v>
      </c>
      <c r="L290" s="23">
        <v>0</v>
      </c>
      <c r="M290" s="23">
        <v>0</v>
      </c>
      <c r="N290" s="6">
        <f t="shared" si="4"/>
        <v>162302</v>
      </c>
    </row>
    <row r="291" spans="1:14" x14ac:dyDescent="0.25">
      <c r="A291" s="9">
        <v>288</v>
      </c>
      <c r="B291" s="25" t="s">
        <v>302</v>
      </c>
      <c r="C291" s="23">
        <f>+'MAYO ORD'!C291+'AJUSTE DEFINITIVO 2019 '!C291</f>
        <v>122027</v>
      </c>
      <c r="D291" s="23">
        <v>62808</v>
      </c>
      <c r="E291" s="23">
        <f>+'MAYO ORD'!E291+'AJUSTE DEFINITIVO 2019 '!E291</f>
        <v>1686</v>
      </c>
      <c r="F291" s="23">
        <v>4585</v>
      </c>
      <c r="G291" s="23">
        <v>1293</v>
      </c>
      <c r="H291" s="23">
        <v>386</v>
      </c>
      <c r="I291" s="23">
        <v>1010</v>
      </c>
      <c r="J291" s="23">
        <v>255</v>
      </c>
      <c r="K291" s="23">
        <v>0</v>
      </c>
      <c r="L291" s="23">
        <v>0</v>
      </c>
      <c r="M291" s="23">
        <v>0</v>
      </c>
      <c r="N291" s="6">
        <f t="shared" si="4"/>
        <v>194050</v>
      </c>
    </row>
    <row r="292" spans="1:14" x14ac:dyDescent="0.25">
      <c r="A292" s="9">
        <v>289</v>
      </c>
      <c r="B292" s="25" t="s">
        <v>303</v>
      </c>
      <c r="C292" s="23">
        <f>+'MAYO ORD'!C292+'AJUSTE DEFINITIVO 2019 '!C292</f>
        <v>146057</v>
      </c>
      <c r="D292" s="23">
        <v>51188</v>
      </c>
      <c r="E292" s="23">
        <f>+'MAYO ORD'!E292+'AJUSTE DEFINITIVO 2019 '!E292</f>
        <v>2009</v>
      </c>
      <c r="F292" s="23">
        <v>5568</v>
      </c>
      <c r="G292" s="23">
        <v>2375</v>
      </c>
      <c r="H292" s="23">
        <v>472</v>
      </c>
      <c r="I292" s="23">
        <v>1482</v>
      </c>
      <c r="J292" s="23">
        <v>312</v>
      </c>
      <c r="K292" s="23">
        <v>0</v>
      </c>
      <c r="L292" s="23">
        <v>0</v>
      </c>
      <c r="M292" s="23">
        <v>0</v>
      </c>
      <c r="N292" s="6">
        <f t="shared" si="4"/>
        <v>209463</v>
      </c>
    </row>
    <row r="293" spans="1:14" x14ac:dyDescent="0.25">
      <c r="A293" s="9">
        <v>290</v>
      </c>
      <c r="B293" s="25" t="s">
        <v>304</v>
      </c>
      <c r="C293" s="23">
        <f>+'MAYO ORD'!C293+'AJUSTE DEFINITIVO 2019 '!C293</f>
        <v>125173</v>
      </c>
      <c r="D293" s="23">
        <v>42740</v>
      </c>
      <c r="E293" s="23">
        <f>+'MAYO ORD'!E293+'AJUSTE DEFINITIVO 2019 '!E293</f>
        <v>1575</v>
      </c>
      <c r="F293" s="23">
        <v>4254</v>
      </c>
      <c r="G293" s="23">
        <v>1995</v>
      </c>
      <c r="H293" s="23">
        <v>373</v>
      </c>
      <c r="I293" s="23">
        <v>1372</v>
      </c>
      <c r="J293" s="23">
        <v>232</v>
      </c>
      <c r="K293" s="23">
        <v>0</v>
      </c>
      <c r="L293" s="23">
        <v>0</v>
      </c>
      <c r="M293" s="23">
        <v>0</v>
      </c>
      <c r="N293" s="6">
        <f t="shared" si="4"/>
        <v>177714</v>
      </c>
    </row>
    <row r="294" spans="1:14" x14ac:dyDescent="0.25">
      <c r="A294" s="9">
        <v>291</v>
      </c>
      <c r="B294" s="25" t="s">
        <v>305</v>
      </c>
      <c r="C294" s="23">
        <f>+'MAYO ORD'!C294+'AJUSTE DEFINITIVO 2019 '!C294</f>
        <v>347533</v>
      </c>
      <c r="D294" s="23">
        <v>57268</v>
      </c>
      <c r="E294" s="23">
        <f>+'MAYO ORD'!E294+'AJUSTE DEFINITIVO 2019 '!E294</f>
        <v>3870</v>
      </c>
      <c r="F294" s="23">
        <v>9433</v>
      </c>
      <c r="G294" s="23">
        <v>8935</v>
      </c>
      <c r="H294" s="23">
        <v>873</v>
      </c>
      <c r="I294" s="23">
        <v>5539</v>
      </c>
      <c r="J294" s="23">
        <v>530</v>
      </c>
      <c r="K294" s="23">
        <v>0</v>
      </c>
      <c r="L294" s="23">
        <v>0</v>
      </c>
      <c r="M294" s="23">
        <v>0</v>
      </c>
      <c r="N294" s="6">
        <f t="shared" si="4"/>
        <v>433981</v>
      </c>
    </row>
    <row r="295" spans="1:14" x14ac:dyDescent="0.25">
      <c r="A295" s="9">
        <v>292</v>
      </c>
      <c r="B295" s="25" t="s">
        <v>306</v>
      </c>
      <c r="C295" s="23">
        <f>+'MAYO ORD'!C295+'AJUSTE DEFINITIVO 2019 '!C295</f>
        <v>173911</v>
      </c>
      <c r="D295" s="23">
        <v>53406</v>
      </c>
      <c r="E295" s="23">
        <f>+'MAYO ORD'!E295+'AJUSTE DEFINITIVO 2019 '!E295</f>
        <v>2241</v>
      </c>
      <c r="F295" s="23">
        <v>5912</v>
      </c>
      <c r="G295" s="23">
        <v>3143</v>
      </c>
      <c r="H295" s="23">
        <v>512</v>
      </c>
      <c r="I295" s="23">
        <v>1991</v>
      </c>
      <c r="J295" s="23">
        <v>331</v>
      </c>
      <c r="K295" s="23">
        <v>0</v>
      </c>
      <c r="L295" s="23">
        <v>0</v>
      </c>
      <c r="M295" s="23">
        <v>0</v>
      </c>
      <c r="N295" s="6">
        <f t="shared" si="4"/>
        <v>241447</v>
      </c>
    </row>
    <row r="296" spans="1:14" x14ac:dyDescent="0.25">
      <c r="A296" s="9">
        <v>293</v>
      </c>
      <c r="B296" s="25" t="s">
        <v>307</v>
      </c>
      <c r="C296" s="23">
        <f>+'MAYO ORD'!C296+'AJUSTE DEFINITIVO 2019 '!C296</f>
        <v>2095193</v>
      </c>
      <c r="D296" s="23">
        <v>393780</v>
      </c>
      <c r="E296" s="23">
        <f>+'MAYO ORD'!E296+'AJUSTE DEFINITIVO 2019 '!E296</f>
        <v>16620</v>
      </c>
      <c r="F296" s="23">
        <v>27106</v>
      </c>
      <c r="G296" s="23">
        <v>27185</v>
      </c>
      <c r="H296" s="23">
        <v>3252</v>
      </c>
      <c r="I296" s="23">
        <v>33312</v>
      </c>
      <c r="J296" s="23">
        <v>1553</v>
      </c>
      <c r="K296" s="23">
        <v>0</v>
      </c>
      <c r="L296" s="23">
        <v>0</v>
      </c>
      <c r="M296" s="23">
        <v>0</v>
      </c>
      <c r="N296" s="6">
        <f t="shared" si="4"/>
        <v>2598001</v>
      </c>
    </row>
    <row r="297" spans="1:14" x14ac:dyDescent="0.25">
      <c r="A297" s="9">
        <v>294</v>
      </c>
      <c r="B297" s="25" t="s">
        <v>308</v>
      </c>
      <c r="C297" s="23">
        <f>+'MAYO ORD'!C297+'AJUSTE DEFINITIVO 2019 '!C297</f>
        <v>658195</v>
      </c>
      <c r="D297" s="23">
        <v>168809</v>
      </c>
      <c r="E297" s="23">
        <f>+'MAYO ORD'!E297+'AJUSTE DEFINITIVO 2019 '!E297</f>
        <v>5886</v>
      </c>
      <c r="F297" s="23">
        <v>11379</v>
      </c>
      <c r="G297" s="23">
        <v>12627</v>
      </c>
      <c r="H297" s="23">
        <v>1206</v>
      </c>
      <c r="I297" s="23">
        <v>11313</v>
      </c>
      <c r="J297" s="23">
        <v>604</v>
      </c>
      <c r="K297" s="23">
        <v>0</v>
      </c>
      <c r="L297" s="23">
        <v>6225</v>
      </c>
      <c r="M297" s="23">
        <v>0</v>
      </c>
      <c r="N297" s="6">
        <f t="shared" si="4"/>
        <v>876244</v>
      </c>
    </row>
    <row r="298" spans="1:14" x14ac:dyDescent="0.25">
      <c r="A298" s="9">
        <v>295</v>
      </c>
      <c r="B298" s="25" t="s">
        <v>309</v>
      </c>
      <c r="C298" s="23">
        <f>+'MAYO ORD'!C298+'AJUSTE DEFINITIVO 2019 '!C298</f>
        <v>1010766</v>
      </c>
      <c r="D298" s="23">
        <v>298034</v>
      </c>
      <c r="E298" s="23">
        <f>+'MAYO ORD'!E298+'AJUSTE DEFINITIVO 2019 '!E298</f>
        <v>9495</v>
      </c>
      <c r="F298" s="23">
        <v>21633</v>
      </c>
      <c r="G298" s="23">
        <v>17418</v>
      </c>
      <c r="H298" s="23">
        <v>2222</v>
      </c>
      <c r="I298" s="23">
        <v>14809</v>
      </c>
      <c r="J298" s="23">
        <v>1274</v>
      </c>
      <c r="K298" s="23">
        <v>0</v>
      </c>
      <c r="L298" s="23">
        <v>0</v>
      </c>
      <c r="M298" s="23">
        <v>0</v>
      </c>
      <c r="N298" s="6">
        <f t="shared" si="4"/>
        <v>1375651</v>
      </c>
    </row>
    <row r="299" spans="1:14" x14ac:dyDescent="0.25">
      <c r="A299" s="9">
        <v>296</v>
      </c>
      <c r="B299" s="25" t="s">
        <v>310</v>
      </c>
      <c r="C299" s="23">
        <f>+'MAYO ORD'!C299+'AJUSTE DEFINITIVO 2019 '!C299</f>
        <v>125128</v>
      </c>
      <c r="D299" s="23">
        <v>48832</v>
      </c>
      <c r="E299" s="23">
        <f>+'MAYO ORD'!E299+'AJUSTE DEFINITIVO 2019 '!E299</f>
        <v>1624</v>
      </c>
      <c r="F299" s="23">
        <v>4385</v>
      </c>
      <c r="G299" s="23">
        <v>1866</v>
      </c>
      <c r="H299" s="23">
        <v>382</v>
      </c>
      <c r="I299" s="23">
        <v>1291</v>
      </c>
      <c r="J299" s="23">
        <v>250</v>
      </c>
      <c r="K299" s="23">
        <v>0</v>
      </c>
      <c r="L299" s="23">
        <v>11025</v>
      </c>
      <c r="M299" s="23">
        <v>0</v>
      </c>
      <c r="N299" s="6">
        <f t="shared" si="4"/>
        <v>194783</v>
      </c>
    </row>
    <row r="300" spans="1:14" x14ac:dyDescent="0.25">
      <c r="A300" s="9">
        <v>297</v>
      </c>
      <c r="B300" s="25" t="s">
        <v>311</v>
      </c>
      <c r="C300" s="23">
        <f>+'MAYO ORD'!C300+'AJUSTE DEFINITIVO 2019 '!C300</f>
        <v>236090</v>
      </c>
      <c r="D300" s="23">
        <v>71018</v>
      </c>
      <c r="E300" s="23">
        <f>+'MAYO ORD'!E300+'AJUSTE DEFINITIVO 2019 '!E300</f>
        <v>2746</v>
      </c>
      <c r="F300" s="23">
        <v>6723</v>
      </c>
      <c r="G300" s="23">
        <v>5695</v>
      </c>
      <c r="H300" s="23">
        <v>610</v>
      </c>
      <c r="I300" s="23">
        <v>3444</v>
      </c>
      <c r="J300" s="23">
        <v>388</v>
      </c>
      <c r="K300" s="23">
        <v>0</v>
      </c>
      <c r="L300" s="23">
        <v>0</v>
      </c>
      <c r="M300" s="23">
        <v>0</v>
      </c>
      <c r="N300" s="6">
        <f t="shared" si="4"/>
        <v>326714</v>
      </c>
    </row>
    <row r="301" spans="1:14" x14ac:dyDescent="0.25">
      <c r="A301" s="9">
        <v>298</v>
      </c>
      <c r="B301" s="25" t="s">
        <v>312</v>
      </c>
      <c r="C301" s="23">
        <f>+'MAYO ORD'!C301+'AJUSTE DEFINITIVO 2019 '!C301</f>
        <v>1316791</v>
      </c>
      <c r="D301" s="23">
        <v>293907</v>
      </c>
      <c r="E301" s="23">
        <f>+'MAYO ORD'!E301+'AJUSTE DEFINITIVO 2019 '!E301</f>
        <v>11824</v>
      </c>
      <c r="F301" s="23">
        <v>23062</v>
      </c>
      <c r="G301" s="23">
        <v>25206</v>
      </c>
      <c r="H301" s="23">
        <v>2453</v>
      </c>
      <c r="I301" s="23">
        <v>21343</v>
      </c>
      <c r="J301" s="23">
        <v>1334</v>
      </c>
      <c r="K301" s="23">
        <v>0</v>
      </c>
      <c r="L301" s="23">
        <v>79121</v>
      </c>
      <c r="M301" s="23">
        <v>0</v>
      </c>
      <c r="N301" s="6">
        <f t="shared" si="4"/>
        <v>1775041</v>
      </c>
    </row>
    <row r="302" spans="1:14" x14ac:dyDescent="0.25">
      <c r="A302" s="9">
        <v>299</v>
      </c>
      <c r="B302" s="25" t="s">
        <v>313</v>
      </c>
      <c r="C302" s="23">
        <f>+'MAYO ORD'!C302+'AJUSTE DEFINITIVO 2019 '!C302</f>
        <v>141330</v>
      </c>
      <c r="D302" s="23">
        <v>48828</v>
      </c>
      <c r="E302" s="23">
        <f>+'MAYO ORD'!E302+'AJUSTE DEFINITIVO 2019 '!E302</f>
        <v>1972</v>
      </c>
      <c r="F302" s="23">
        <v>5491</v>
      </c>
      <c r="G302" s="23">
        <v>2197</v>
      </c>
      <c r="H302" s="23">
        <v>464</v>
      </c>
      <c r="I302" s="23">
        <v>1386</v>
      </c>
      <c r="J302" s="23">
        <v>314</v>
      </c>
      <c r="K302" s="23">
        <v>0</v>
      </c>
      <c r="L302" s="23">
        <v>4786</v>
      </c>
      <c r="M302" s="23">
        <v>0</v>
      </c>
      <c r="N302" s="6">
        <f t="shared" si="4"/>
        <v>206768</v>
      </c>
    </row>
    <row r="303" spans="1:14" x14ac:dyDescent="0.25">
      <c r="A303" s="9">
        <v>300</v>
      </c>
      <c r="B303" s="25" t="s">
        <v>314</v>
      </c>
      <c r="C303" s="23">
        <f>+'MAYO ORD'!C303+'AJUSTE DEFINITIVO 2019 '!C303</f>
        <v>492977</v>
      </c>
      <c r="D303" s="23">
        <v>95966</v>
      </c>
      <c r="E303" s="23">
        <f>+'MAYO ORD'!E303+'AJUSTE DEFINITIVO 2019 '!E303</f>
        <v>4914</v>
      </c>
      <c r="F303" s="23">
        <v>11246</v>
      </c>
      <c r="G303" s="23">
        <v>14299</v>
      </c>
      <c r="H303" s="23">
        <v>1109</v>
      </c>
      <c r="I303" s="23">
        <v>8754</v>
      </c>
      <c r="J303" s="23">
        <v>639</v>
      </c>
      <c r="K303" s="23">
        <v>0</v>
      </c>
      <c r="L303" s="23">
        <v>21204</v>
      </c>
      <c r="M303" s="23">
        <v>0</v>
      </c>
      <c r="N303" s="6">
        <f t="shared" si="4"/>
        <v>651108</v>
      </c>
    </row>
    <row r="304" spans="1:14" x14ac:dyDescent="0.25">
      <c r="A304" s="9">
        <v>301</v>
      </c>
      <c r="B304" s="25" t="s">
        <v>315</v>
      </c>
      <c r="C304" s="23">
        <f>+'MAYO ORD'!C304+'AJUSTE DEFINITIVO 2019 '!C304</f>
        <v>384164</v>
      </c>
      <c r="D304" s="23">
        <v>132889</v>
      </c>
      <c r="E304" s="23">
        <f>+'MAYO ORD'!E304+'AJUSTE DEFINITIVO 2019 '!E304</f>
        <v>4501</v>
      </c>
      <c r="F304" s="23">
        <v>11276</v>
      </c>
      <c r="G304" s="23">
        <v>3110</v>
      </c>
      <c r="H304" s="23">
        <v>1020</v>
      </c>
      <c r="I304" s="23">
        <v>3577</v>
      </c>
      <c r="J304" s="23">
        <v>643</v>
      </c>
      <c r="K304" s="23">
        <v>0</v>
      </c>
      <c r="L304" s="23">
        <v>74334</v>
      </c>
      <c r="M304" s="23">
        <v>0</v>
      </c>
      <c r="N304" s="6">
        <f t="shared" si="4"/>
        <v>615514</v>
      </c>
    </row>
    <row r="305" spans="1:14" x14ac:dyDescent="0.25">
      <c r="A305" s="9">
        <v>302</v>
      </c>
      <c r="B305" s="25" t="s">
        <v>316</v>
      </c>
      <c r="C305" s="23">
        <f>+'MAYO ORD'!C305+'AJUSTE DEFINITIVO 2019 '!C305</f>
        <v>399217</v>
      </c>
      <c r="D305" s="23">
        <v>65668</v>
      </c>
      <c r="E305" s="23">
        <f>+'MAYO ORD'!E305+'AJUSTE DEFINITIVO 2019 '!E305</f>
        <v>4253</v>
      </c>
      <c r="F305" s="23">
        <v>10857</v>
      </c>
      <c r="G305" s="23">
        <v>10300</v>
      </c>
      <c r="H305" s="23">
        <v>1028</v>
      </c>
      <c r="I305" s="23">
        <v>5952</v>
      </c>
      <c r="J305" s="23">
        <v>571</v>
      </c>
      <c r="K305" s="23">
        <v>0</v>
      </c>
      <c r="L305" s="23">
        <v>22222</v>
      </c>
      <c r="M305" s="23">
        <v>0</v>
      </c>
      <c r="N305" s="6">
        <f t="shared" si="4"/>
        <v>520068</v>
      </c>
    </row>
    <row r="306" spans="1:14" x14ac:dyDescent="0.25">
      <c r="A306" s="9">
        <v>303</v>
      </c>
      <c r="B306" s="25" t="s">
        <v>317</v>
      </c>
      <c r="C306" s="23">
        <f>+'MAYO ORD'!C306+'AJUSTE DEFINITIVO 2019 '!C306</f>
        <v>123773</v>
      </c>
      <c r="D306" s="23">
        <v>39151</v>
      </c>
      <c r="E306" s="23">
        <f>+'MAYO ORD'!E306+'AJUSTE DEFINITIVO 2019 '!E306</f>
        <v>1586</v>
      </c>
      <c r="F306" s="23">
        <v>4297</v>
      </c>
      <c r="G306" s="23">
        <v>2262</v>
      </c>
      <c r="H306" s="23">
        <v>375</v>
      </c>
      <c r="I306" s="23">
        <v>1431</v>
      </c>
      <c r="J306" s="23">
        <v>244</v>
      </c>
      <c r="K306" s="23">
        <v>0</v>
      </c>
      <c r="L306" s="23">
        <v>0</v>
      </c>
      <c r="M306" s="23">
        <v>0</v>
      </c>
      <c r="N306" s="6">
        <f t="shared" si="4"/>
        <v>173119</v>
      </c>
    </row>
    <row r="307" spans="1:14" x14ac:dyDescent="0.25">
      <c r="A307" s="9">
        <v>304</v>
      </c>
      <c r="B307" s="25" t="s">
        <v>318</v>
      </c>
      <c r="C307" s="23">
        <f>+'MAYO ORD'!C307+'AJUSTE DEFINITIVO 2019 '!C307</f>
        <v>129380</v>
      </c>
      <c r="D307" s="23">
        <v>40975</v>
      </c>
      <c r="E307" s="23">
        <f>+'MAYO ORD'!E307+'AJUSTE DEFINITIVO 2019 '!E307</f>
        <v>1718</v>
      </c>
      <c r="F307" s="23">
        <v>4576</v>
      </c>
      <c r="G307" s="23">
        <v>1721</v>
      </c>
      <c r="H307" s="23">
        <v>392</v>
      </c>
      <c r="I307" s="23">
        <v>1217</v>
      </c>
      <c r="J307" s="23">
        <v>255</v>
      </c>
      <c r="K307" s="23">
        <v>0</v>
      </c>
      <c r="L307" s="23">
        <v>0</v>
      </c>
      <c r="M307" s="23">
        <v>0</v>
      </c>
      <c r="N307" s="6">
        <f t="shared" si="4"/>
        <v>180234</v>
      </c>
    </row>
    <row r="308" spans="1:14" x14ac:dyDescent="0.25">
      <c r="A308" s="9">
        <v>305</v>
      </c>
      <c r="B308" s="25" t="s">
        <v>319</v>
      </c>
      <c r="C308" s="23">
        <f>+'MAYO ORD'!C308+'AJUSTE DEFINITIVO 2019 '!C308</f>
        <v>394205</v>
      </c>
      <c r="D308" s="23">
        <v>102826</v>
      </c>
      <c r="E308" s="23">
        <f>+'MAYO ORD'!E308+'AJUSTE DEFINITIVO 2019 '!E308</f>
        <v>3675</v>
      </c>
      <c r="F308" s="23">
        <v>8038</v>
      </c>
      <c r="G308" s="23">
        <v>7723</v>
      </c>
      <c r="H308" s="23">
        <v>821</v>
      </c>
      <c r="I308" s="23">
        <v>6401</v>
      </c>
      <c r="J308" s="23">
        <v>417</v>
      </c>
      <c r="K308" s="23">
        <v>0</v>
      </c>
      <c r="L308" s="23">
        <v>0</v>
      </c>
      <c r="M308" s="23">
        <v>0</v>
      </c>
      <c r="N308" s="6">
        <f t="shared" si="4"/>
        <v>524106</v>
      </c>
    </row>
    <row r="309" spans="1:14" x14ac:dyDescent="0.25">
      <c r="A309" s="9">
        <v>306</v>
      </c>
      <c r="B309" s="25" t="s">
        <v>320</v>
      </c>
      <c r="C309" s="23">
        <f>+'MAYO ORD'!C309+'AJUSTE DEFINITIVO 2019 '!C309</f>
        <v>323891</v>
      </c>
      <c r="D309" s="23">
        <v>91264</v>
      </c>
      <c r="E309" s="23">
        <f>+'MAYO ORD'!E309+'AJUSTE DEFINITIVO 2019 '!E309</f>
        <v>3777</v>
      </c>
      <c r="F309" s="23">
        <v>9678</v>
      </c>
      <c r="G309" s="23">
        <v>8208</v>
      </c>
      <c r="H309" s="23">
        <v>878</v>
      </c>
      <c r="I309" s="23">
        <v>4624</v>
      </c>
      <c r="J309" s="23">
        <v>543</v>
      </c>
      <c r="K309" s="23">
        <v>0</v>
      </c>
      <c r="L309" s="23">
        <v>0</v>
      </c>
      <c r="M309" s="23">
        <v>0</v>
      </c>
      <c r="N309" s="6">
        <f t="shared" si="4"/>
        <v>442863</v>
      </c>
    </row>
    <row r="310" spans="1:14" x14ac:dyDescent="0.25">
      <c r="A310" s="9">
        <v>307</v>
      </c>
      <c r="B310" s="25" t="s">
        <v>321</v>
      </c>
      <c r="C310" s="23">
        <f>+'MAYO ORD'!C310+'AJUSTE DEFINITIVO 2019 '!C310</f>
        <v>715996</v>
      </c>
      <c r="D310" s="23">
        <v>85666</v>
      </c>
      <c r="E310" s="23">
        <f>+'MAYO ORD'!E310+'AJUSTE DEFINITIVO 2019 '!E310</f>
        <v>7201</v>
      </c>
      <c r="F310" s="23">
        <v>16050</v>
      </c>
      <c r="G310" s="23">
        <v>20682</v>
      </c>
      <c r="H310" s="23">
        <v>1572</v>
      </c>
      <c r="I310" s="23">
        <v>13149</v>
      </c>
      <c r="J310" s="23">
        <v>908</v>
      </c>
      <c r="K310" s="23">
        <v>0</v>
      </c>
      <c r="L310" s="23">
        <v>10613</v>
      </c>
      <c r="M310" s="23">
        <v>0</v>
      </c>
      <c r="N310" s="6">
        <f t="shared" si="4"/>
        <v>871837</v>
      </c>
    </row>
    <row r="311" spans="1:14" x14ac:dyDescent="0.25">
      <c r="A311" s="9">
        <v>308</v>
      </c>
      <c r="B311" s="25" t="s">
        <v>322</v>
      </c>
      <c r="C311" s="23">
        <f>+'MAYO ORD'!C311+'AJUSTE DEFINITIVO 2019 '!C311</f>
        <v>332008</v>
      </c>
      <c r="D311" s="23">
        <v>138922</v>
      </c>
      <c r="E311" s="23">
        <f>+'MAYO ORD'!E311+'AJUSTE DEFINITIVO 2019 '!E311</f>
        <v>3301</v>
      </c>
      <c r="F311" s="23">
        <v>8143</v>
      </c>
      <c r="G311" s="23">
        <v>6665</v>
      </c>
      <c r="H311" s="23">
        <v>799</v>
      </c>
      <c r="I311" s="23">
        <v>4661</v>
      </c>
      <c r="J311" s="23">
        <v>421</v>
      </c>
      <c r="K311" s="23">
        <v>0</v>
      </c>
      <c r="L311" s="23">
        <v>0</v>
      </c>
      <c r="M311" s="23">
        <v>0</v>
      </c>
      <c r="N311" s="6">
        <f t="shared" si="4"/>
        <v>494920</v>
      </c>
    </row>
    <row r="312" spans="1:14" x14ac:dyDescent="0.25">
      <c r="A312" s="9">
        <v>309</v>
      </c>
      <c r="B312" s="25" t="s">
        <v>323</v>
      </c>
      <c r="C312" s="23">
        <f>+'MAYO ORD'!C312+'AJUSTE DEFINITIVO 2019 '!C312</f>
        <v>917184</v>
      </c>
      <c r="D312" s="23">
        <v>164261</v>
      </c>
      <c r="E312" s="23">
        <f>+'MAYO ORD'!E312+'AJUSTE DEFINITIVO 2019 '!E312</f>
        <v>9382</v>
      </c>
      <c r="F312" s="23">
        <v>20954</v>
      </c>
      <c r="G312" s="23">
        <v>28082</v>
      </c>
      <c r="H312" s="23">
        <v>2034</v>
      </c>
      <c r="I312" s="23">
        <v>15930</v>
      </c>
      <c r="J312" s="23">
        <v>1204</v>
      </c>
      <c r="K312" s="23">
        <v>0</v>
      </c>
      <c r="L312" s="23">
        <v>0</v>
      </c>
      <c r="M312" s="23">
        <v>0</v>
      </c>
      <c r="N312" s="6">
        <f t="shared" si="4"/>
        <v>1159031</v>
      </c>
    </row>
    <row r="313" spans="1:14" x14ac:dyDescent="0.25">
      <c r="A313" s="9">
        <v>310</v>
      </c>
      <c r="B313" s="25" t="s">
        <v>324</v>
      </c>
      <c r="C313" s="23">
        <f>+'MAYO ORD'!C313+'AJUSTE DEFINITIVO 2019 '!C313</f>
        <v>631681</v>
      </c>
      <c r="D313" s="23">
        <v>135112</v>
      </c>
      <c r="E313" s="23">
        <f>+'MAYO ORD'!E313+'AJUSTE DEFINITIVO 2019 '!E313</f>
        <v>5575</v>
      </c>
      <c r="F313" s="23">
        <v>11163</v>
      </c>
      <c r="G313" s="23">
        <v>18347</v>
      </c>
      <c r="H313" s="23">
        <v>1195</v>
      </c>
      <c r="I313" s="23">
        <v>12028</v>
      </c>
      <c r="J313" s="23">
        <v>613</v>
      </c>
      <c r="K313" s="23">
        <v>0</v>
      </c>
      <c r="L313" s="23">
        <v>0</v>
      </c>
      <c r="M313" s="23">
        <v>0</v>
      </c>
      <c r="N313" s="6">
        <f t="shared" si="4"/>
        <v>815714</v>
      </c>
    </row>
    <row r="314" spans="1:14" x14ac:dyDescent="0.25">
      <c r="A314" s="9">
        <v>311</v>
      </c>
      <c r="B314" s="25" t="s">
        <v>325</v>
      </c>
      <c r="C314" s="23">
        <f>+'MAYO ORD'!C314+'AJUSTE DEFINITIVO 2019 '!C314</f>
        <v>137910</v>
      </c>
      <c r="D314" s="23">
        <v>52181</v>
      </c>
      <c r="E314" s="23">
        <f>+'MAYO ORD'!E314+'AJUSTE DEFINITIVO 2019 '!E314</f>
        <v>1875</v>
      </c>
      <c r="F314" s="23">
        <v>5204</v>
      </c>
      <c r="G314" s="23">
        <v>1228</v>
      </c>
      <c r="H314" s="23">
        <v>444</v>
      </c>
      <c r="I314" s="23">
        <v>1018</v>
      </c>
      <c r="J314" s="23">
        <v>287</v>
      </c>
      <c r="K314" s="23">
        <v>0</v>
      </c>
      <c r="L314" s="23">
        <v>0</v>
      </c>
      <c r="M314" s="23">
        <v>0</v>
      </c>
      <c r="N314" s="6">
        <f t="shared" si="4"/>
        <v>200147</v>
      </c>
    </row>
    <row r="315" spans="1:14" x14ac:dyDescent="0.25">
      <c r="A315" s="9">
        <v>312</v>
      </c>
      <c r="B315" s="25" t="s">
        <v>326</v>
      </c>
      <c r="C315" s="23">
        <f>+'MAYO ORD'!C315+'AJUSTE DEFINITIVO 2019 '!C315</f>
        <v>883116</v>
      </c>
      <c r="D315" s="23">
        <v>88649</v>
      </c>
      <c r="E315" s="23">
        <f>+'MAYO ORD'!E315+'AJUSTE DEFINITIVO 2019 '!E315</f>
        <v>8685</v>
      </c>
      <c r="F315" s="23">
        <v>18869</v>
      </c>
      <c r="G315" s="23">
        <v>28469</v>
      </c>
      <c r="H315" s="23">
        <v>1873</v>
      </c>
      <c r="I315" s="23">
        <v>16475</v>
      </c>
      <c r="J315" s="23">
        <v>1062</v>
      </c>
      <c r="K315" s="23">
        <v>0</v>
      </c>
      <c r="L315" s="23">
        <v>31615</v>
      </c>
      <c r="M315" s="23">
        <v>0</v>
      </c>
      <c r="N315" s="6">
        <f t="shared" si="4"/>
        <v>1078813</v>
      </c>
    </row>
    <row r="316" spans="1:14" x14ac:dyDescent="0.25">
      <c r="A316" s="9">
        <v>313</v>
      </c>
      <c r="B316" s="25" t="s">
        <v>327</v>
      </c>
      <c r="C316" s="23">
        <f>+'MAYO ORD'!C316+'AJUSTE DEFINITIVO 2019 '!C316</f>
        <v>134169</v>
      </c>
      <c r="D316" s="23">
        <v>52701</v>
      </c>
      <c r="E316" s="23">
        <f>+'MAYO ORD'!E316+'AJUSTE DEFINITIVO 2019 '!E316</f>
        <v>1992</v>
      </c>
      <c r="F316" s="23">
        <v>5724</v>
      </c>
      <c r="G316" s="23">
        <v>1705</v>
      </c>
      <c r="H316" s="23">
        <v>474</v>
      </c>
      <c r="I316" s="23">
        <v>1032</v>
      </c>
      <c r="J316" s="23">
        <v>321</v>
      </c>
      <c r="K316" s="23">
        <v>0</v>
      </c>
      <c r="L316" s="23">
        <v>5714</v>
      </c>
      <c r="M316" s="23">
        <v>0</v>
      </c>
      <c r="N316" s="6">
        <f t="shared" si="4"/>
        <v>203832</v>
      </c>
    </row>
    <row r="317" spans="1:14" x14ac:dyDescent="0.25">
      <c r="A317" s="9">
        <v>314</v>
      </c>
      <c r="B317" s="25" t="s">
        <v>328</v>
      </c>
      <c r="C317" s="23">
        <f>+'MAYO ORD'!C317+'AJUSTE DEFINITIVO 2019 '!C317</f>
        <v>226036</v>
      </c>
      <c r="D317" s="23">
        <v>63963</v>
      </c>
      <c r="E317" s="23">
        <f>+'MAYO ORD'!E317+'AJUSTE DEFINITIVO 2019 '!E317</f>
        <v>2393</v>
      </c>
      <c r="F317" s="23">
        <v>5919</v>
      </c>
      <c r="G317" s="23">
        <v>3126</v>
      </c>
      <c r="H317" s="23">
        <v>571</v>
      </c>
      <c r="I317" s="23">
        <v>2677</v>
      </c>
      <c r="J317" s="23">
        <v>370</v>
      </c>
      <c r="K317" s="23">
        <v>0</v>
      </c>
      <c r="L317" s="23">
        <v>12241</v>
      </c>
      <c r="M317" s="23">
        <v>0</v>
      </c>
      <c r="N317" s="6">
        <f t="shared" si="4"/>
        <v>317296</v>
      </c>
    </row>
    <row r="318" spans="1:14" x14ac:dyDescent="0.25">
      <c r="A318" s="9">
        <v>315</v>
      </c>
      <c r="B318" s="25" t="s">
        <v>329</v>
      </c>
      <c r="C318" s="23">
        <f>+'MAYO ORD'!C318+'AJUSTE DEFINITIVO 2019 '!C318</f>
        <v>209930</v>
      </c>
      <c r="D318" s="23">
        <v>77039</v>
      </c>
      <c r="E318" s="23">
        <f>+'MAYO ORD'!E318+'AJUSTE DEFINITIVO 2019 '!E318</f>
        <v>2590</v>
      </c>
      <c r="F318" s="23">
        <v>6866</v>
      </c>
      <c r="G318" s="23">
        <v>4104</v>
      </c>
      <c r="H318" s="23">
        <v>608</v>
      </c>
      <c r="I318" s="23">
        <v>2412</v>
      </c>
      <c r="J318" s="23">
        <v>384</v>
      </c>
      <c r="K318" s="23">
        <v>0</v>
      </c>
      <c r="L318" s="23">
        <v>0</v>
      </c>
      <c r="M318" s="23">
        <v>0</v>
      </c>
      <c r="N318" s="6">
        <f t="shared" si="4"/>
        <v>303933</v>
      </c>
    </row>
    <row r="319" spans="1:14" x14ac:dyDescent="0.25">
      <c r="A319" s="9">
        <v>316</v>
      </c>
      <c r="B319" s="25" t="s">
        <v>330</v>
      </c>
      <c r="C319" s="23">
        <f>+'MAYO ORD'!C319+'AJUSTE DEFINITIVO 2019 '!C319</f>
        <v>137952</v>
      </c>
      <c r="D319" s="23">
        <v>62892</v>
      </c>
      <c r="E319" s="23">
        <f>+'MAYO ORD'!E319+'AJUSTE DEFINITIVO 2019 '!E319</f>
        <v>2075</v>
      </c>
      <c r="F319" s="23">
        <v>5882</v>
      </c>
      <c r="G319" s="23">
        <v>1414</v>
      </c>
      <c r="H319" s="23">
        <v>496</v>
      </c>
      <c r="I319" s="23">
        <v>966</v>
      </c>
      <c r="J319" s="23">
        <v>404</v>
      </c>
      <c r="K319" s="23">
        <v>0</v>
      </c>
      <c r="L319" s="23">
        <v>0</v>
      </c>
      <c r="M319" s="23">
        <v>0</v>
      </c>
      <c r="N319" s="6">
        <f t="shared" si="4"/>
        <v>212081</v>
      </c>
    </row>
    <row r="320" spans="1:14" x14ac:dyDescent="0.25">
      <c r="A320" s="9">
        <v>317</v>
      </c>
      <c r="B320" s="25" t="s">
        <v>331</v>
      </c>
      <c r="C320" s="23">
        <f>+'MAYO ORD'!C320+'AJUSTE DEFINITIVO 2019 '!C320</f>
        <v>204049</v>
      </c>
      <c r="D320" s="23">
        <v>68048</v>
      </c>
      <c r="E320" s="23">
        <f>+'MAYO ORD'!E320+'AJUSTE DEFINITIVO 2019 '!E320</f>
        <v>2386</v>
      </c>
      <c r="F320" s="23">
        <v>5987</v>
      </c>
      <c r="G320" s="23">
        <v>2577</v>
      </c>
      <c r="H320" s="23">
        <v>543</v>
      </c>
      <c r="I320" s="23">
        <v>2220</v>
      </c>
      <c r="J320" s="23">
        <v>346</v>
      </c>
      <c r="K320" s="23">
        <v>0</v>
      </c>
      <c r="L320" s="23">
        <v>0</v>
      </c>
      <c r="M320" s="23">
        <v>0</v>
      </c>
      <c r="N320" s="6">
        <f t="shared" si="4"/>
        <v>286156</v>
      </c>
    </row>
    <row r="321" spans="1:14" x14ac:dyDescent="0.25">
      <c r="A321" s="9">
        <v>318</v>
      </c>
      <c r="B321" s="25" t="s">
        <v>332</v>
      </c>
      <c r="C321" s="23">
        <f>+'MAYO ORD'!C321+'AJUSTE DEFINITIVO 2019 '!C321</f>
        <v>7934164</v>
      </c>
      <c r="D321" s="23">
        <v>1092404</v>
      </c>
      <c r="E321" s="23">
        <f>+'MAYO ORD'!E321+'AJUSTE DEFINITIVO 2019 '!E321</f>
        <v>62041</v>
      </c>
      <c r="F321" s="23">
        <v>95881</v>
      </c>
      <c r="G321" s="23">
        <v>91088</v>
      </c>
      <c r="H321" s="23">
        <v>12312</v>
      </c>
      <c r="I321" s="23">
        <v>118211</v>
      </c>
      <c r="J321" s="23">
        <v>6053</v>
      </c>
      <c r="K321" s="23">
        <v>0</v>
      </c>
      <c r="L321" s="23">
        <v>0</v>
      </c>
      <c r="M321" s="23">
        <v>0</v>
      </c>
      <c r="N321" s="6">
        <f t="shared" si="4"/>
        <v>9412154</v>
      </c>
    </row>
    <row r="322" spans="1:14" x14ac:dyDescent="0.25">
      <c r="A322" s="9">
        <v>319</v>
      </c>
      <c r="B322" s="25" t="s">
        <v>333</v>
      </c>
      <c r="C322" s="23">
        <f>+'MAYO ORD'!C322+'AJUSTE DEFINITIVO 2019 '!C322</f>
        <v>106112</v>
      </c>
      <c r="D322" s="23">
        <v>24797</v>
      </c>
      <c r="E322" s="23">
        <f>+'MAYO ORD'!E322+'AJUSTE DEFINITIVO 2019 '!E322</f>
        <v>1311</v>
      </c>
      <c r="F322" s="23">
        <v>3421</v>
      </c>
      <c r="G322" s="23">
        <v>2327</v>
      </c>
      <c r="H322" s="23">
        <v>303</v>
      </c>
      <c r="I322" s="23">
        <v>1401</v>
      </c>
      <c r="J322" s="23">
        <v>194</v>
      </c>
      <c r="K322" s="23">
        <v>0</v>
      </c>
      <c r="L322" s="23">
        <v>0</v>
      </c>
      <c r="M322" s="23">
        <v>0</v>
      </c>
      <c r="N322" s="6">
        <f t="shared" si="4"/>
        <v>139866</v>
      </c>
    </row>
    <row r="323" spans="1:14" x14ac:dyDescent="0.25">
      <c r="A323" s="9">
        <v>320</v>
      </c>
      <c r="B323" s="25" t="s">
        <v>334</v>
      </c>
      <c r="C323" s="23">
        <f>+'MAYO ORD'!C323+'AJUSTE DEFINITIVO 2019 '!C323</f>
        <v>87911</v>
      </c>
      <c r="D323" s="23">
        <v>26878</v>
      </c>
      <c r="E323" s="23">
        <f>+'MAYO ORD'!E323+'AJUSTE DEFINITIVO 2019 '!E323</f>
        <v>1216</v>
      </c>
      <c r="F323" s="23">
        <v>3388</v>
      </c>
      <c r="G323" s="23">
        <v>1414</v>
      </c>
      <c r="H323" s="23">
        <v>287</v>
      </c>
      <c r="I323" s="23">
        <v>870</v>
      </c>
      <c r="J323" s="23">
        <v>190</v>
      </c>
      <c r="K323" s="23">
        <v>0</v>
      </c>
      <c r="L323" s="23">
        <v>0</v>
      </c>
      <c r="M323" s="23">
        <v>0</v>
      </c>
      <c r="N323" s="6">
        <f t="shared" si="4"/>
        <v>122154</v>
      </c>
    </row>
    <row r="324" spans="1:14" x14ac:dyDescent="0.25">
      <c r="A324" s="9">
        <v>321</v>
      </c>
      <c r="B324" s="25" t="s">
        <v>335</v>
      </c>
      <c r="C324" s="23">
        <f>+'MAYO ORD'!C324+'AJUSTE DEFINITIVO 2019 '!C324</f>
        <v>123678</v>
      </c>
      <c r="D324" s="23">
        <v>40512</v>
      </c>
      <c r="E324" s="23">
        <f>+'MAYO ORD'!E324+'AJUSTE DEFINITIVO 2019 '!E324</f>
        <v>1644</v>
      </c>
      <c r="F324" s="23">
        <v>4575</v>
      </c>
      <c r="G324" s="23">
        <v>1543</v>
      </c>
      <c r="H324" s="23">
        <v>396</v>
      </c>
      <c r="I324" s="23">
        <v>1084</v>
      </c>
      <c r="J324" s="23">
        <v>261</v>
      </c>
      <c r="K324" s="23">
        <v>0</v>
      </c>
      <c r="L324" s="23">
        <v>0</v>
      </c>
      <c r="M324" s="23">
        <v>0</v>
      </c>
      <c r="N324" s="6">
        <f t="shared" si="4"/>
        <v>173693</v>
      </c>
    </row>
    <row r="325" spans="1:14" x14ac:dyDescent="0.25">
      <c r="A325" s="9">
        <v>322</v>
      </c>
      <c r="B325" s="25" t="s">
        <v>336</v>
      </c>
      <c r="C325" s="23">
        <f>+'MAYO ORD'!C325+'AJUSTE DEFINITIVO 2019 '!C325</f>
        <v>136905</v>
      </c>
      <c r="D325" s="23">
        <v>56086</v>
      </c>
      <c r="E325" s="23">
        <f>+'MAYO ORD'!E325+'AJUSTE DEFINITIVO 2019 '!E325</f>
        <v>2043</v>
      </c>
      <c r="F325" s="23">
        <v>5903</v>
      </c>
      <c r="G325" s="23">
        <v>1826</v>
      </c>
      <c r="H325" s="23">
        <v>489</v>
      </c>
      <c r="I325" s="23">
        <v>1032</v>
      </c>
      <c r="J325" s="23">
        <v>331</v>
      </c>
      <c r="K325" s="23">
        <v>0</v>
      </c>
      <c r="L325" s="23">
        <v>0</v>
      </c>
      <c r="M325" s="23">
        <v>0</v>
      </c>
      <c r="N325" s="6">
        <f t="shared" ref="N325:N388" si="5">SUM(C325:M325)</f>
        <v>204615</v>
      </c>
    </row>
    <row r="326" spans="1:14" x14ac:dyDescent="0.25">
      <c r="A326" s="9">
        <v>323</v>
      </c>
      <c r="B326" s="25" t="s">
        <v>337</v>
      </c>
      <c r="C326" s="23">
        <f>+'MAYO ORD'!C326+'AJUSTE DEFINITIVO 2019 '!C326</f>
        <v>220854</v>
      </c>
      <c r="D326" s="23">
        <v>44937</v>
      </c>
      <c r="E326" s="23">
        <f>+'MAYO ORD'!E326+'AJUSTE DEFINITIVO 2019 '!E326</f>
        <v>2598</v>
      </c>
      <c r="F326" s="23">
        <v>6875</v>
      </c>
      <c r="G326" s="23">
        <v>4476</v>
      </c>
      <c r="H326" s="23">
        <v>621</v>
      </c>
      <c r="I326" s="23">
        <v>2817</v>
      </c>
      <c r="J326" s="23">
        <v>372</v>
      </c>
      <c r="K326" s="23">
        <v>0</v>
      </c>
      <c r="L326" s="23">
        <v>0</v>
      </c>
      <c r="M326" s="23">
        <v>0</v>
      </c>
      <c r="N326" s="6">
        <f t="shared" si="5"/>
        <v>283550</v>
      </c>
    </row>
    <row r="327" spans="1:14" x14ac:dyDescent="0.25">
      <c r="A327" s="9">
        <v>324</v>
      </c>
      <c r="B327" s="25" t="s">
        <v>338</v>
      </c>
      <c r="C327" s="23">
        <f>+'MAYO ORD'!C327+'AJUSTE DEFINITIVO 2019 '!C327</f>
        <v>4543258</v>
      </c>
      <c r="D327" s="23">
        <v>661107</v>
      </c>
      <c r="E327" s="23">
        <f>+'MAYO ORD'!E327+'AJUSTE DEFINITIVO 2019 '!E327</f>
        <v>36820</v>
      </c>
      <c r="F327" s="23">
        <v>66046</v>
      </c>
      <c r="G327" s="23">
        <v>99304</v>
      </c>
      <c r="H327" s="23">
        <v>7781</v>
      </c>
      <c r="I327" s="23">
        <v>79088</v>
      </c>
      <c r="J327" s="23">
        <v>3781</v>
      </c>
      <c r="K327" s="23">
        <v>0</v>
      </c>
      <c r="L327" s="23">
        <v>164059</v>
      </c>
      <c r="M327" s="23">
        <v>0</v>
      </c>
      <c r="N327" s="6">
        <f t="shared" si="5"/>
        <v>5661244</v>
      </c>
    </row>
    <row r="328" spans="1:14" x14ac:dyDescent="0.25">
      <c r="A328" s="9">
        <v>325</v>
      </c>
      <c r="B328" s="25" t="s">
        <v>339</v>
      </c>
      <c r="C328" s="23">
        <f>+'MAYO ORD'!C328+'AJUSTE DEFINITIVO 2019 '!C328</f>
        <v>885850</v>
      </c>
      <c r="D328" s="23">
        <v>195318</v>
      </c>
      <c r="E328" s="23">
        <f>+'MAYO ORD'!E328+'AJUSTE DEFINITIVO 2019 '!E328</f>
        <v>8500</v>
      </c>
      <c r="F328" s="23">
        <v>18891</v>
      </c>
      <c r="G328" s="23">
        <v>24155</v>
      </c>
      <c r="H328" s="23">
        <v>1901</v>
      </c>
      <c r="I328" s="23">
        <v>15170</v>
      </c>
      <c r="J328" s="23">
        <v>1028</v>
      </c>
      <c r="K328" s="23">
        <v>0</v>
      </c>
      <c r="L328" s="23">
        <v>8825</v>
      </c>
      <c r="M328" s="23">
        <v>0</v>
      </c>
      <c r="N328" s="6">
        <f t="shared" si="5"/>
        <v>1159638</v>
      </c>
    </row>
    <row r="329" spans="1:14" x14ac:dyDescent="0.25">
      <c r="A329" s="9">
        <v>326</v>
      </c>
      <c r="B329" s="25" t="s">
        <v>340</v>
      </c>
      <c r="C329" s="23">
        <f>+'MAYO ORD'!C329+'AJUSTE DEFINITIVO 2019 '!C329</f>
        <v>530789</v>
      </c>
      <c r="D329" s="23">
        <v>171558</v>
      </c>
      <c r="E329" s="23">
        <f>+'MAYO ORD'!E329+'AJUSTE DEFINITIVO 2019 '!E329</f>
        <v>5520</v>
      </c>
      <c r="F329" s="23">
        <v>12865</v>
      </c>
      <c r="G329" s="23">
        <v>11827</v>
      </c>
      <c r="H329" s="23">
        <v>1236</v>
      </c>
      <c r="I329" s="23">
        <v>7788</v>
      </c>
      <c r="J329" s="23">
        <v>724</v>
      </c>
      <c r="K329" s="23">
        <v>0</v>
      </c>
      <c r="L329" s="23">
        <v>0</v>
      </c>
      <c r="M329" s="23">
        <v>0</v>
      </c>
      <c r="N329" s="6">
        <f t="shared" si="5"/>
        <v>742307</v>
      </c>
    </row>
    <row r="330" spans="1:14" x14ac:dyDescent="0.25">
      <c r="A330" s="9">
        <v>327</v>
      </c>
      <c r="B330" s="25" t="s">
        <v>341</v>
      </c>
      <c r="C330" s="23">
        <f>+'MAYO ORD'!C330+'AJUSTE DEFINITIVO 2019 '!C330</f>
        <v>1855921</v>
      </c>
      <c r="D330" s="23">
        <v>625710</v>
      </c>
      <c r="E330" s="23">
        <f>+'MAYO ORD'!E330+'AJUSTE DEFINITIVO 2019 '!E330</f>
        <v>20916</v>
      </c>
      <c r="F330" s="23">
        <v>56412</v>
      </c>
      <c r="G330" s="23">
        <v>30941</v>
      </c>
      <c r="H330" s="23">
        <v>5227</v>
      </c>
      <c r="I330" s="23">
        <v>21608</v>
      </c>
      <c r="J330" s="23">
        <v>3115</v>
      </c>
      <c r="K330" s="23">
        <v>0</v>
      </c>
      <c r="L330" s="23">
        <v>0</v>
      </c>
      <c r="M330" s="23">
        <v>0</v>
      </c>
      <c r="N330" s="6">
        <f t="shared" si="5"/>
        <v>2619850</v>
      </c>
    </row>
    <row r="331" spans="1:14" x14ac:dyDescent="0.25">
      <c r="A331" s="9">
        <v>328</v>
      </c>
      <c r="B331" s="25" t="s">
        <v>342</v>
      </c>
      <c r="C331" s="23">
        <f>+'MAYO ORD'!C331+'AJUSTE DEFINITIVO 2019 '!C331</f>
        <v>141185</v>
      </c>
      <c r="D331" s="23">
        <v>41064</v>
      </c>
      <c r="E331" s="23">
        <f>+'MAYO ORD'!E331+'AJUSTE DEFINITIVO 2019 '!E331</f>
        <v>1849</v>
      </c>
      <c r="F331" s="23">
        <v>4971</v>
      </c>
      <c r="G331" s="23">
        <v>2819</v>
      </c>
      <c r="H331" s="23">
        <v>429</v>
      </c>
      <c r="I331" s="23">
        <v>1615</v>
      </c>
      <c r="J331" s="23">
        <v>278</v>
      </c>
      <c r="K331" s="23">
        <v>0</v>
      </c>
      <c r="L331" s="23">
        <v>0</v>
      </c>
      <c r="M331" s="23">
        <v>0</v>
      </c>
      <c r="N331" s="6">
        <f t="shared" si="5"/>
        <v>194210</v>
      </c>
    </row>
    <row r="332" spans="1:14" x14ac:dyDescent="0.25">
      <c r="A332" s="9">
        <v>329</v>
      </c>
      <c r="B332" s="25" t="s">
        <v>343</v>
      </c>
      <c r="C332" s="23">
        <f>+'MAYO ORD'!C332+'AJUSTE DEFINITIVO 2019 '!C332</f>
        <v>155740</v>
      </c>
      <c r="D332" s="23">
        <v>41454</v>
      </c>
      <c r="E332" s="23">
        <f>+'MAYO ORD'!E332+'AJUSTE DEFINITIVO 2019 '!E332</f>
        <v>2047</v>
      </c>
      <c r="F332" s="23">
        <v>5632</v>
      </c>
      <c r="G332" s="23">
        <v>2723</v>
      </c>
      <c r="H332" s="23">
        <v>487</v>
      </c>
      <c r="I332" s="23">
        <v>1645</v>
      </c>
      <c r="J332" s="23">
        <v>317</v>
      </c>
      <c r="K332" s="23">
        <v>0</v>
      </c>
      <c r="L332" s="23">
        <v>0</v>
      </c>
      <c r="M332" s="23">
        <v>0</v>
      </c>
      <c r="N332" s="6">
        <f t="shared" si="5"/>
        <v>210045</v>
      </c>
    </row>
    <row r="333" spans="1:14" x14ac:dyDescent="0.25">
      <c r="A333" s="9">
        <v>330</v>
      </c>
      <c r="B333" s="25" t="s">
        <v>344</v>
      </c>
      <c r="C333" s="23">
        <f>+'MAYO ORD'!C333+'AJUSTE DEFINITIVO 2019 '!C333</f>
        <v>353041</v>
      </c>
      <c r="D333" s="23">
        <v>55846</v>
      </c>
      <c r="E333" s="23">
        <f>+'MAYO ORD'!E333+'AJUSTE DEFINITIVO 2019 '!E333</f>
        <v>3919</v>
      </c>
      <c r="F333" s="23">
        <v>9511</v>
      </c>
      <c r="G333" s="23">
        <v>9129</v>
      </c>
      <c r="H333" s="23">
        <v>883</v>
      </c>
      <c r="I333" s="23">
        <v>5590</v>
      </c>
      <c r="J333" s="23">
        <v>535</v>
      </c>
      <c r="K333" s="23">
        <v>0</v>
      </c>
      <c r="L333" s="23">
        <v>0</v>
      </c>
      <c r="M333" s="23">
        <v>0</v>
      </c>
      <c r="N333" s="6">
        <f t="shared" si="5"/>
        <v>438454</v>
      </c>
    </row>
    <row r="334" spans="1:14" x14ac:dyDescent="0.25">
      <c r="A334" s="9">
        <v>331</v>
      </c>
      <c r="B334" s="25" t="s">
        <v>345</v>
      </c>
      <c r="C334" s="23">
        <f>+'MAYO ORD'!C334+'AJUSTE DEFINITIVO 2019 '!C334</f>
        <v>307724</v>
      </c>
      <c r="D334" s="23">
        <v>62154</v>
      </c>
      <c r="E334" s="23">
        <f>+'MAYO ORD'!E334+'AJUSTE DEFINITIVO 2019 '!E334</f>
        <v>2969</v>
      </c>
      <c r="F334" s="23">
        <v>6147</v>
      </c>
      <c r="G334" s="23">
        <v>1890</v>
      </c>
      <c r="H334" s="23">
        <v>614</v>
      </c>
      <c r="I334" s="23">
        <v>3333</v>
      </c>
      <c r="J334" s="23">
        <v>317</v>
      </c>
      <c r="K334" s="23">
        <v>0</v>
      </c>
      <c r="L334" s="23">
        <v>0</v>
      </c>
      <c r="M334" s="23">
        <v>0</v>
      </c>
      <c r="N334" s="6">
        <f t="shared" si="5"/>
        <v>385148</v>
      </c>
    </row>
    <row r="335" spans="1:14" x14ac:dyDescent="0.25">
      <c r="A335" s="9">
        <v>332</v>
      </c>
      <c r="B335" s="25" t="s">
        <v>346</v>
      </c>
      <c r="C335" s="23">
        <f>+'MAYO ORD'!C335+'AJUSTE DEFINITIVO 2019 '!C335</f>
        <v>104340</v>
      </c>
      <c r="D335" s="23">
        <v>27080</v>
      </c>
      <c r="E335" s="23">
        <f>+'MAYO ORD'!E335+'AJUSTE DEFINITIVO 2019 '!E335</f>
        <v>1240</v>
      </c>
      <c r="F335" s="23">
        <v>2920</v>
      </c>
      <c r="G335" s="23">
        <v>703</v>
      </c>
      <c r="H335" s="23">
        <v>259</v>
      </c>
      <c r="I335" s="23">
        <v>1003</v>
      </c>
      <c r="J335" s="23">
        <v>164</v>
      </c>
      <c r="K335" s="23">
        <v>0</v>
      </c>
      <c r="L335" s="23">
        <v>0</v>
      </c>
      <c r="M335" s="23">
        <v>0</v>
      </c>
      <c r="N335" s="6">
        <f t="shared" si="5"/>
        <v>137709</v>
      </c>
    </row>
    <row r="336" spans="1:14" x14ac:dyDescent="0.25">
      <c r="A336" s="9">
        <v>333</v>
      </c>
      <c r="B336" s="25" t="s">
        <v>347</v>
      </c>
      <c r="C336" s="23">
        <f>+'MAYO ORD'!C336+'AJUSTE DEFINITIVO 2019 '!C336</f>
        <v>409311</v>
      </c>
      <c r="D336" s="23">
        <v>56990</v>
      </c>
      <c r="E336" s="23">
        <f>+'MAYO ORD'!E336+'AJUSTE DEFINITIVO 2019 '!E336</f>
        <v>3707</v>
      </c>
      <c r="F336" s="23">
        <v>6778</v>
      </c>
      <c r="G336" s="23">
        <v>5106</v>
      </c>
      <c r="H336" s="23">
        <v>727</v>
      </c>
      <c r="I336" s="23">
        <v>5870</v>
      </c>
      <c r="J336" s="23">
        <v>446</v>
      </c>
      <c r="K336" s="23">
        <v>0</v>
      </c>
      <c r="L336" s="23">
        <v>682</v>
      </c>
      <c r="M336" s="23">
        <v>0</v>
      </c>
      <c r="N336" s="6">
        <f t="shared" si="5"/>
        <v>489617</v>
      </c>
    </row>
    <row r="337" spans="1:14" x14ac:dyDescent="0.25">
      <c r="A337" s="9">
        <v>334</v>
      </c>
      <c r="B337" s="25" t="s">
        <v>348</v>
      </c>
      <c r="C337" s="23">
        <f>+'MAYO ORD'!C337+'AJUSTE DEFINITIVO 2019 '!C337</f>
        <v>3431135</v>
      </c>
      <c r="D337" s="23">
        <v>515760</v>
      </c>
      <c r="E337" s="23">
        <f>+'MAYO ORD'!E337+'AJUSTE DEFINITIVO 2019 '!E337</f>
        <v>31438</v>
      </c>
      <c r="F337" s="23">
        <v>65098</v>
      </c>
      <c r="G337" s="23">
        <v>95426</v>
      </c>
      <c r="H337" s="23">
        <v>6772</v>
      </c>
      <c r="I337" s="23">
        <v>64154</v>
      </c>
      <c r="J337" s="23">
        <v>3562</v>
      </c>
      <c r="K337" s="23">
        <v>0</v>
      </c>
      <c r="L337" s="23">
        <v>0</v>
      </c>
      <c r="M337" s="23">
        <v>0</v>
      </c>
      <c r="N337" s="6">
        <f t="shared" si="5"/>
        <v>4213345</v>
      </c>
    </row>
    <row r="338" spans="1:14" x14ac:dyDescent="0.25">
      <c r="A338" s="9">
        <v>335</v>
      </c>
      <c r="B338" s="25" t="s">
        <v>349</v>
      </c>
      <c r="C338" s="23">
        <f>+'MAYO ORD'!C338+'AJUSTE DEFINITIVO 2019 '!C338</f>
        <v>148023</v>
      </c>
      <c r="D338" s="23">
        <v>50524</v>
      </c>
      <c r="E338" s="23">
        <f>+'MAYO ORD'!E338+'AJUSTE DEFINITIVO 2019 '!E338</f>
        <v>2076</v>
      </c>
      <c r="F338" s="23">
        <v>5770</v>
      </c>
      <c r="G338" s="23">
        <v>1915</v>
      </c>
      <c r="H338" s="23">
        <v>486</v>
      </c>
      <c r="I338" s="23">
        <v>1305</v>
      </c>
      <c r="J338" s="23">
        <v>322</v>
      </c>
      <c r="K338" s="23">
        <v>0</v>
      </c>
      <c r="L338" s="23">
        <v>3884</v>
      </c>
      <c r="M338" s="23">
        <v>0</v>
      </c>
      <c r="N338" s="6">
        <f t="shared" si="5"/>
        <v>214305</v>
      </c>
    </row>
    <row r="339" spans="1:14" x14ac:dyDescent="0.25">
      <c r="A339" s="9">
        <v>336</v>
      </c>
      <c r="B339" s="25" t="s">
        <v>350</v>
      </c>
      <c r="C339" s="23">
        <f>+'MAYO ORD'!C339+'AJUSTE DEFINITIVO 2019 '!C339</f>
        <v>360919</v>
      </c>
      <c r="D339" s="23">
        <v>98093</v>
      </c>
      <c r="E339" s="23">
        <f>+'MAYO ORD'!E339+'AJUSTE DEFINITIVO 2019 '!E339</f>
        <v>3825</v>
      </c>
      <c r="F339" s="23">
        <v>8808</v>
      </c>
      <c r="G339" s="23">
        <v>3757</v>
      </c>
      <c r="H339" s="23">
        <v>837</v>
      </c>
      <c r="I339" s="23">
        <v>3997</v>
      </c>
      <c r="J339" s="23">
        <v>502</v>
      </c>
      <c r="K339" s="23">
        <v>0</v>
      </c>
      <c r="L339" s="23">
        <v>532</v>
      </c>
      <c r="M339" s="23">
        <v>0</v>
      </c>
      <c r="N339" s="6">
        <f t="shared" si="5"/>
        <v>481270</v>
      </c>
    </row>
    <row r="340" spans="1:14" x14ac:dyDescent="0.25">
      <c r="A340" s="9">
        <v>337</v>
      </c>
      <c r="B340" s="25" t="s">
        <v>351</v>
      </c>
      <c r="C340" s="23">
        <f>+'MAYO ORD'!C340+'AJUSTE DEFINITIVO 2019 '!C340</f>
        <v>516722</v>
      </c>
      <c r="D340" s="23">
        <v>101844</v>
      </c>
      <c r="E340" s="23">
        <f>+'MAYO ORD'!E340+'AJUSTE DEFINITIVO 2019 '!E340</f>
        <v>5222</v>
      </c>
      <c r="F340" s="23">
        <v>12710</v>
      </c>
      <c r="G340" s="23">
        <v>11310</v>
      </c>
      <c r="H340" s="23">
        <v>1238</v>
      </c>
      <c r="I340" s="23">
        <v>7242</v>
      </c>
      <c r="J340" s="23">
        <v>680</v>
      </c>
      <c r="K340" s="23">
        <v>0</v>
      </c>
      <c r="L340" s="23">
        <v>0</v>
      </c>
      <c r="M340" s="23">
        <v>0</v>
      </c>
      <c r="N340" s="6">
        <f t="shared" si="5"/>
        <v>656968</v>
      </c>
    </row>
    <row r="341" spans="1:14" x14ac:dyDescent="0.25">
      <c r="A341" s="9">
        <v>338</v>
      </c>
      <c r="B341" s="25" t="s">
        <v>352</v>
      </c>
      <c r="C341" s="23">
        <f>+'MAYO ORD'!C341+'AJUSTE DEFINITIVO 2019 '!C341</f>
        <v>1036627</v>
      </c>
      <c r="D341" s="23">
        <v>306541</v>
      </c>
      <c r="E341" s="23">
        <f>+'MAYO ORD'!E341+'AJUSTE DEFINITIVO 2019 '!E341</f>
        <v>8723</v>
      </c>
      <c r="F341" s="23">
        <v>16413</v>
      </c>
      <c r="G341" s="23">
        <v>19397</v>
      </c>
      <c r="H341" s="23">
        <v>1820</v>
      </c>
      <c r="I341" s="23">
        <v>17766</v>
      </c>
      <c r="J341" s="23">
        <v>823</v>
      </c>
      <c r="K341" s="23">
        <v>0</v>
      </c>
      <c r="L341" s="23">
        <v>0</v>
      </c>
      <c r="M341" s="23">
        <v>0</v>
      </c>
      <c r="N341" s="6">
        <f t="shared" si="5"/>
        <v>1408110</v>
      </c>
    </row>
    <row r="342" spans="1:14" x14ac:dyDescent="0.25">
      <c r="A342" s="9">
        <v>339</v>
      </c>
      <c r="B342" s="25" t="s">
        <v>353</v>
      </c>
      <c r="C342" s="23">
        <f>+'MAYO ORD'!C342+'AJUSTE DEFINITIVO 2019 '!C342</f>
        <v>533118</v>
      </c>
      <c r="D342" s="23">
        <v>141760</v>
      </c>
      <c r="E342" s="23">
        <f>+'MAYO ORD'!E342+'AJUSTE DEFINITIVO 2019 '!E342</f>
        <v>4121</v>
      </c>
      <c r="F342" s="23">
        <v>11233</v>
      </c>
      <c r="G342" s="23">
        <v>7820</v>
      </c>
      <c r="H342" s="23">
        <v>1384</v>
      </c>
      <c r="I342" s="23">
        <v>6261</v>
      </c>
      <c r="J342" s="23">
        <v>732</v>
      </c>
      <c r="K342" s="23">
        <v>0</v>
      </c>
      <c r="L342" s="23">
        <v>0</v>
      </c>
      <c r="M342" s="23">
        <v>0</v>
      </c>
      <c r="N342" s="6">
        <f t="shared" si="5"/>
        <v>706429</v>
      </c>
    </row>
    <row r="343" spans="1:14" x14ac:dyDescent="0.25">
      <c r="A343" s="9">
        <v>340</v>
      </c>
      <c r="B343" s="25" t="s">
        <v>354</v>
      </c>
      <c r="C343" s="23">
        <f>+'MAYO ORD'!C343+'AJUSTE DEFINITIVO 2019 '!C343</f>
        <v>186495</v>
      </c>
      <c r="D343" s="23">
        <v>38332</v>
      </c>
      <c r="E343" s="23">
        <f>+'MAYO ORD'!E343+'AJUSTE DEFINITIVO 2019 '!E343</f>
        <v>2343</v>
      </c>
      <c r="F343" s="23">
        <v>6182</v>
      </c>
      <c r="G343" s="23">
        <v>3490</v>
      </c>
      <c r="H343" s="23">
        <v>543</v>
      </c>
      <c r="I343" s="23">
        <v>2271</v>
      </c>
      <c r="J343" s="23">
        <v>351</v>
      </c>
      <c r="K343" s="23">
        <v>0</v>
      </c>
      <c r="L343" s="23">
        <v>0</v>
      </c>
      <c r="M343" s="23">
        <v>0</v>
      </c>
      <c r="N343" s="6">
        <f t="shared" si="5"/>
        <v>240007</v>
      </c>
    </row>
    <row r="344" spans="1:14" x14ac:dyDescent="0.25">
      <c r="A344" s="9">
        <v>341</v>
      </c>
      <c r="B344" s="25" t="s">
        <v>355</v>
      </c>
      <c r="C344" s="23">
        <f>+'MAYO ORD'!C344+'AJUSTE DEFINITIVO 2019 '!C344</f>
        <v>96660</v>
      </c>
      <c r="D344" s="23">
        <v>35828</v>
      </c>
      <c r="E344" s="23">
        <f>+'MAYO ORD'!E344+'AJUSTE DEFINITIVO 2019 '!E344</f>
        <v>1355</v>
      </c>
      <c r="F344" s="23">
        <v>3934</v>
      </c>
      <c r="G344" s="23">
        <v>460</v>
      </c>
      <c r="H344" s="23">
        <v>342</v>
      </c>
      <c r="I344" s="23">
        <v>487</v>
      </c>
      <c r="J344" s="23">
        <v>268</v>
      </c>
      <c r="K344" s="23">
        <v>0</v>
      </c>
      <c r="L344" s="23">
        <v>0</v>
      </c>
      <c r="M344" s="23">
        <v>0</v>
      </c>
      <c r="N344" s="6">
        <f t="shared" si="5"/>
        <v>139334</v>
      </c>
    </row>
    <row r="345" spans="1:14" x14ac:dyDescent="0.25">
      <c r="A345" s="9">
        <v>342</v>
      </c>
      <c r="B345" s="25" t="s">
        <v>356</v>
      </c>
      <c r="C345" s="23">
        <f>+'MAYO ORD'!C345+'AJUSTE DEFINITIVO 2019 '!C345</f>
        <v>592755</v>
      </c>
      <c r="D345" s="23">
        <v>146068</v>
      </c>
      <c r="E345" s="23">
        <f>+'MAYO ORD'!E345+'AJUSTE DEFINITIVO 2019 '!E345</f>
        <v>4864</v>
      </c>
      <c r="F345" s="23">
        <v>13328</v>
      </c>
      <c r="G345" s="23">
        <v>6002</v>
      </c>
      <c r="H345" s="23">
        <v>1425</v>
      </c>
      <c r="I345" s="23">
        <v>6335</v>
      </c>
      <c r="J345" s="23">
        <v>505</v>
      </c>
      <c r="K345" s="23">
        <v>0</v>
      </c>
      <c r="L345" s="23">
        <v>0</v>
      </c>
      <c r="M345" s="23">
        <v>0</v>
      </c>
      <c r="N345" s="6">
        <f t="shared" si="5"/>
        <v>771282</v>
      </c>
    </row>
    <row r="346" spans="1:14" x14ac:dyDescent="0.25">
      <c r="A346" s="9">
        <v>343</v>
      </c>
      <c r="B346" s="25" t="s">
        <v>357</v>
      </c>
      <c r="C346" s="23">
        <f>+'MAYO ORD'!C346+'AJUSTE DEFINITIVO 2019 '!C346</f>
        <v>259833</v>
      </c>
      <c r="D346" s="23">
        <v>77554</v>
      </c>
      <c r="E346" s="23">
        <f>+'MAYO ORD'!E346+'AJUSTE DEFINITIVO 2019 '!E346</f>
        <v>2869</v>
      </c>
      <c r="F346" s="23">
        <v>6883</v>
      </c>
      <c r="G346" s="23">
        <v>3918</v>
      </c>
      <c r="H346" s="23">
        <v>641</v>
      </c>
      <c r="I346" s="23">
        <v>3267</v>
      </c>
      <c r="J346" s="23">
        <v>394</v>
      </c>
      <c r="K346" s="23">
        <v>0</v>
      </c>
      <c r="L346" s="23">
        <v>0</v>
      </c>
      <c r="M346" s="23">
        <v>0</v>
      </c>
      <c r="N346" s="6">
        <f t="shared" si="5"/>
        <v>355359</v>
      </c>
    </row>
    <row r="347" spans="1:14" x14ac:dyDescent="0.25">
      <c r="A347" s="9">
        <v>344</v>
      </c>
      <c r="B347" s="25" t="s">
        <v>358</v>
      </c>
      <c r="C347" s="23">
        <f>+'MAYO ORD'!C347+'AJUSTE DEFINITIVO 2019 '!C347</f>
        <v>286204</v>
      </c>
      <c r="D347" s="23">
        <v>99480</v>
      </c>
      <c r="E347" s="23">
        <f>+'MAYO ORD'!E347+'AJUSTE DEFINITIVO 2019 '!E347</f>
        <v>3150</v>
      </c>
      <c r="F347" s="23">
        <v>7936</v>
      </c>
      <c r="G347" s="23">
        <v>5477</v>
      </c>
      <c r="H347" s="23">
        <v>742</v>
      </c>
      <c r="I347" s="23">
        <v>3842</v>
      </c>
      <c r="J347" s="23">
        <v>455</v>
      </c>
      <c r="K347" s="23">
        <v>0</v>
      </c>
      <c r="L347" s="23">
        <v>0</v>
      </c>
      <c r="M347" s="23">
        <v>0</v>
      </c>
      <c r="N347" s="6">
        <f t="shared" si="5"/>
        <v>407286</v>
      </c>
    </row>
    <row r="348" spans="1:14" x14ac:dyDescent="0.25">
      <c r="A348" s="9">
        <v>345</v>
      </c>
      <c r="B348" s="25" t="s">
        <v>359</v>
      </c>
      <c r="C348" s="23">
        <f>+'MAYO ORD'!C348+'AJUSTE DEFINITIVO 2019 '!C348</f>
        <v>349178</v>
      </c>
      <c r="D348" s="23">
        <v>66867</v>
      </c>
      <c r="E348" s="23">
        <f>+'MAYO ORD'!E348+'AJUSTE DEFINITIVO 2019 '!E348</f>
        <v>3777</v>
      </c>
      <c r="F348" s="23">
        <v>9170</v>
      </c>
      <c r="G348" s="23">
        <v>8515</v>
      </c>
      <c r="H348" s="23">
        <v>861</v>
      </c>
      <c r="I348" s="23">
        <v>5465</v>
      </c>
      <c r="J348" s="23">
        <v>504</v>
      </c>
      <c r="K348" s="23">
        <v>0</v>
      </c>
      <c r="L348" s="23">
        <v>8393</v>
      </c>
      <c r="M348" s="23">
        <v>0</v>
      </c>
      <c r="N348" s="6">
        <f t="shared" si="5"/>
        <v>452730</v>
      </c>
    </row>
    <row r="349" spans="1:14" x14ac:dyDescent="0.25">
      <c r="A349" s="9">
        <v>346</v>
      </c>
      <c r="B349" s="25" t="s">
        <v>360</v>
      </c>
      <c r="C349" s="23">
        <f>+'MAYO ORD'!C349+'AJUSTE DEFINITIVO 2019 '!C349</f>
        <v>232662</v>
      </c>
      <c r="D349" s="23">
        <v>47593</v>
      </c>
      <c r="E349" s="23">
        <f>+'MAYO ORD'!E349+'AJUSTE DEFINITIVO 2019 '!E349</f>
        <v>2415</v>
      </c>
      <c r="F349" s="23">
        <v>6163</v>
      </c>
      <c r="G349" s="23">
        <v>3126</v>
      </c>
      <c r="H349" s="23">
        <v>593</v>
      </c>
      <c r="I349" s="23">
        <v>2589</v>
      </c>
      <c r="J349" s="23">
        <v>331</v>
      </c>
      <c r="K349" s="23">
        <v>0</v>
      </c>
      <c r="L349" s="23">
        <v>0</v>
      </c>
      <c r="M349" s="23">
        <v>0</v>
      </c>
      <c r="N349" s="6">
        <f t="shared" si="5"/>
        <v>295472</v>
      </c>
    </row>
    <row r="350" spans="1:14" x14ac:dyDescent="0.25">
      <c r="A350" s="9">
        <v>347</v>
      </c>
      <c r="B350" s="25" t="s">
        <v>361</v>
      </c>
      <c r="C350" s="23">
        <f>+'MAYO ORD'!C350+'AJUSTE DEFINITIVO 2019 '!C350</f>
        <v>326730</v>
      </c>
      <c r="D350" s="23">
        <v>63957</v>
      </c>
      <c r="E350" s="23">
        <f>+'MAYO ORD'!E350+'AJUSTE DEFINITIVO 2019 '!E350</f>
        <v>3571</v>
      </c>
      <c r="F350" s="23">
        <v>8435</v>
      </c>
      <c r="G350" s="23">
        <v>7473</v>
      </c>
      <c r="H350" s="23">
        <v>787</v>
      </c>
      <c r="I350" s="23">
        <v>5037</v>
      </c>
      <c r="J350" s="23">
        <v>474</v>
      </c>
      <c r="K350" s="23">
        <v>0</v>
      </c>
      <c r="L350" s="23">
        <v>0</v>
      </c>
      <c r="M350" s="23">
        <v>0</v>
      </c>
      <c r="N350" s="6">
        <f t="shared" si="5"/>
        <v>416464</v>
      </c>
    </row>
    <row r="351" spans="1:14" x14ac:dyDescent="0.25">
      <c r="A351" s="9">
        <v>348</v>
      </c>
      <c r="B351" s="25" t="s">
        <v>362</v>
      </c>
      <c r="C351" s="23">
        <f>+'MAYO ORD'!C351+'AJUSTE DEFINITIVO 2019 '!C351</f>
        <v>792468</v>
      </c>
      <c r="D351" s="23">
        <v>236883</v>
      </c>
      <c r="E351" s="23">
        <f>+'MAYO ORD'!E351+'AJUSTE DEFINITIVO 2019 '!E351</f>
        <v>8246</v>
      </c>
      <c r="F351" s="23">
        <v>19308</v>
      </c>
      <c r="G351" s="23">
        <v>18129</v>
      </c>
      <c r="H351" s="23">
        <v>1848</v>
      </c>
      <c r="I351" s="23">
        <v>12109</v>
      </c>
      <c r="J351" s="23">
        <v>1049</v>
      </c>
      <c r="K351" s="23">
        <v>0</v>
      </c>
      <c r="L351" s="23">
        <v>0</v>
      </c>
      <c r="M351" s="23">
        <v>0</v>
      </c>
      <c r="N351" s="6">
        <f t="shared" si="5"/>
        <v>1090040</v>
      </c>
    </row>
    <row r="352" spans="1:14" x14ac:dyDescent="0.25">
      <c r="A352" s="9">
        <v>349</v>
      </c>
      <c r="B352" s="25" t="s">
        <v>363</v>
      </c>
      <c r="C352" s="23">
        <f>+'MAYO ORD'!C352+'AJUSTE DEFINITIVO 2019 '!C352</f>
        <v>195780</v>
      </c>
      <c r="D352" s="23">
        <v>43565</v>
      </c>
      <c r="E352" s="23">
        <f>+'MAYO ORD'!E352+'AJUSTE DEFINITIVO 2019 '!E352</f>
        <v>2354</v>
      </c>
      <c r="F352" s="23">
        <v>6028</v>
      </c>
      <c r="G352" s="23">
        <v>4185</v>
      </c>
      <c r="H352" s="23">
        <v>538</v>
      </c>
      <c r="I352" s="23">
        <v>2648</v>
      </c>
      <c r="J352" s="23">
        <v>337</v>
      </c>
      <c r="K352" s="23">
        <v>0</v>
      </c>
      <c r="L352" s="23">
        <v>27917</v>
      </c>
      <c r="M352" s="23">
        <v>0</v>
      </c>
      <c r="N352" s="6">
        <f t="shared" si="5"/>
        <v>283352</v>
      </c>
    </row>
    <row r="353" spans="1:14" x14ac:dyDescent="0.25">
      <c r="A353" s="9">
        <v>350</v>
      </c>
      <c r="B353" s="25" t="s">
        <v>364</v>
      </c>
      <c r="C353" s="23">
        <f>+'MAYO ORD'!C353+'AJUSTE DEFINITIVO 2019 '!C353</f>
        <v>2249458</v>
      </c>
      <c r="D353" s="23">
        <v>463511</v>
      </c>
      <c r="E353" s="23">
        <f>+'MAYO ORD'!E353+'AJUSTE DEFINITIVO 2019 '!E353</f>
        <v>19284</v>
      </c>
      <c r="F353" s="23">
        <v>35642</v>
      </c>
      <c r="G353" s="23">
        <v>29673</v>
      </c>
      <c r="H353" s="23">
        <v>3961</v>
      </c>
      <c r="I353" s="23">
        <v>34883</v>
      </c>
      <c r="J353" s="23">
        <v>2164</v>
      </c>
      <c r="K353" s="23">
        <v>0</v>
      </c>
      <c r="L353" s="23">
        <v>85402</v>
      </c>
      <c r="M353" s="23">
        <v>0</v>
      </c>
      <c r="N353" s="6">
        <f t="shared" si="5"/>
        <v>2923978</v>
      </c>
    </row>
    <row r="354" spans="1:14" x14ac:dyDescent="0.25">
      <c r="A354" s="9">
        <v>351</v>
      </c>
      <c r="B354" s="25" t="s">
        <v>365</v>
      </c>
      <c r="C354" s="23">
        <f>+'MAYO ORD'!C354+'AJUSTE DEFINITIVO 2019 '!C354</f>
        <v>271155</v>
      </c>
      <c r="D354" s="23">
        <v>85527</v>
      </c>
      <c r="E354" s="23">
        <f>+'MAYO ORD'!E354+'AJUSTE DEFINITIVO 2019 '!E354</f>
        <v>3089</v>
      </c>
      <c r="F354" s="23">
        <v>7508</v>
      </c>
      <c r="G354" s="23">
        <v>6067</v>
      </c>
      <c r="H354" s="23">
        <v>686</v>
      </c>
      <c r="I354" s="23">
        <v>3953</v>
      </c>
      <c r="J354" s="23">
        <v>418</v>
      </c>
      <c r="K354" s="23">
        <v>0</v>
      </c>
      <c r="L354" s="23">
        <v>0</v>
      </c>
      <c r="M354" s="23">
        <v>0</v>
      </c>
      <c r="N354" s="6">
        <f t="shared" si="5"/>
        <v>378403</v>
      </c>
    </row>
    <row r="355" spans="1:14" x14ac:dyDescent="0.25">
      <c r="A355" s="9">
        <v>352</v>
      </c>
      <c r="B355" s="25" t="s">
        <v>366</v>
      </c>
      <c r="C355" s="23">
        <f>+'MAYO ORD'!C355+'AJUSTE DEFINITIVO 2019 '!C355</f>
        <v>304759</v>
      </c>
      <c r="D355" s="23">
        <v>59358</v>
      </c>
      <c r="E355" s="23">
        <f>+'MAYO ORD'!E355+'AJUSTE DEFINITIVO 2019 '!E355</f>
        <v>3472</v>
      </c>
      <c r="F355" s="23">
        <v>8678</v>
      </c>
      <c r="G355" s="23">
        <v>8612</v>
      </c>
      <c r="H355" s="23">
        <v>796</v>
      </c>
      <c r="I355" s="23">
        <v>4602</v>
      </c>
      <c r="J355" s="23">
        <v>491</v>
      </c>
      <c r="K355" s="23">
        <v>0</v>
      </c>
      <c r="L355" s="23">
        <v>0</v>
      </c>
      <c r="M355" s="23">
        <v>0</v>
      </c>
      <c r="N355" s="6">
        <f t="shared" si="5"/>
        <v>390768</v>
      </c>
    </row>
    <row r="356" spans="1:14" x14ac:dyDescent="0.25">
      <c r="A356" s="9">
        <v>353</v>
      </c>
      <c r="B356" s="25" t="s">
        <v>367</v>
      </c>
      <c r="C356" s="23">
        <f>+'MAYO ORD'!C356+'AJUSTE DEFINITIVO 2019 '!C356</f>
        <v>228031</v>
      </c>
      <c r="D356" s="23">
        <v>121081</v>
      </c>
      <c r="E356" s="23">
        <f>+'MAYO ORD'!E356+'AJUSTE DEFINITIVO 2019 '!E356</f>
        <v>2622</v>
      </c>
      <c r="F356" s="23">
        <v>6580</v>
      </c>
      <c r="G356" s="23">
        <v>4346</v>
      </c>
      <c r="H356" s="23">
        <v>600</v>
      </c>
      <c r="I356" s="23">
        <v>3068</v>
      </c>
      <c r="J356" s="23">
        <v>372</v>
      </c>
      <c r="K356" s="23">
        <v>0</v>
      </c>
      <c r="L356" s="23">
        <v>0</v>
      </c>
      <c r="M356" s="23">
        <v>0</v>
      </c>
      <c r="N356" s="6">
        <f t="shared" si="5"/>
        <v>366700</v>
      </c>
    </row>
    <row r="357" spans="1:14" x14ac:dyDescent="0.25">
      <c r="A357" s="9">
        <v>354</v>
      </c>
      <c r="B357" s="25" t="s">
        <v>368</v>
      </c>
      <c r="C357" s="23">
        <f>+'MAYO ORD'!C357+'AJUSTE DEFINITIVO 2019 '!C357</f>
        <v>110374</v>
      </c>
      <c r="D357" s="23">
        <v>50141</v>
      </c>
      <c r="E357" s="23">
        <f>+'MAYO ORD'!E357+'AJUSTE DEFINITIVO 2019 '!E357</f>
        <v>1673</v>
      </c>
      <c r="F357" s="23">
        <v>4846</v>
      </c>
      <c r="G357" s="23">
        <v>1228</v>
      </c>
      <c r="H357" s="23">
        <v>399</v>
      </c>
      <c r="I357" s="23">
        <v>723</v>
      </c>
      <c r="J357" s="23">
        <v>270</v>
      </c>
      <c r="K357" s="23">
        <v>0</v>
      </c>
      <c r="L357" s="23">
        <v>0</v>
      </c>
      <c r="M357" s="23">
        <v>0</v>
      </c>
      <c r="N357" s="6">
        <f t="shared" si="5"/>
        <v>169654</v>
      </c>
    </row>
    <row r="358" spans="1:14" x14ac:dyDescent="0.25">
      <c r="A358" s="9">
        <v>355</v>
      </c>
      <c r="B358" s="25" t="s">
        <v>369</v>
      </c>
      <c r="C358" s="23">
        <f>+'MAYO ORD'!C358+'AJUSTE DEFINITIVO 2019 '!C358</f>
        <v>112838</v>
      </c>
      <c r="D358" s="23">
        <v>48827</v>
      </c>
      <c r="E358" s="23">
        <f>+'MAYO ORD'!E358+'AJUSTE DEFINITIVO 2019 '!E358</f>
        <v>1646</v>
      </c>
      <c r="F358" s="23">
        <v>4693</v>
      </c>
      <c r="G358" s="23">
        <v>1648</v>
      </c>
      <c r="H358" s="23">
        <v>390</v>
      </c>
      <c r="I358" s="23">
        <v>951</v>
      </c>
      <c r="J358" s="23">
        <v>262</v>
      </c>
      <c r="K358" s="23">
        <v>0</v>
      </c>
      <c r="L358" s="23">
        <v>0</v>
      </c>
      <c r="M358" s="23">
        <v>0</v>
      </c>
      <c r="N358" s="6">
        <f t="shared" si="5"/>
        <v>171255</v>
      </c>
    </row>
    <row r="359" spans="1:14" x14ac:dyDescent="0.25">
      <c r="A359" s="9">
        <v>356</v>
      </c>
      <c r="B359" s="25" t="s">
        <v>370</v>
      </c>
      <c r="C359" s="23">
        <f>+'MAYO ORD'!C359+'AJUSTE DEFINITIVO 2019 '!C359</f>
        <v>247911</v>
      </c>
      <c r="D359" s="23">
        <v>62876</v>
      </c>
      <c r="E359" s="23">
        <f>+'MAYO ORD'!E359+'AJUSTE DEFINITIVO 2019 '!E359</f>
        <v>3064</v>
      </c>
      <c r="F359" s="23">
        <v>8572</v>
      </c>
      <c r="G359" s="23">
        <v>4161</v>
      </c>
      <c r="H359" s="23">
        <v>763</v>
      </c>
      <c r="I359" s="23">
        <v>2707</v>
      </c>
      <c r="J359" s="23">
        <v>473</v>
      </c>
      <c r="K359" s="23">
        <v>0</v>
      </c>
      <c r="L359" s="23">
        <v>11505</v>
      </c>
      <c r="M359" s="23">
        <v>0</v>
      </c>
      <c r="N359" s="6">
        <f t="shared" si="5"/>
        <v>342032</v>
      </c>
    </row>
    <row r="360" spans="1:14" x14ac:dyDescent="0.25">
      <c r="A360" s="9">
        <v>357</v>
      </c>
      <c r="B360" s="25" t="s">
        <v>371</v>
      </c>
      <c r="C360" s="23">
        <f>+'MAYO ORD'!C360+'AJUSTE DEFINITIVO 2019 '!C360</f>
        <v>179262</v>
      </c>
      <c r="D360" s="23">
        <v>55841</v>
      </c>
      <c r="E360" s="23">
        <f>+'MAYO ORD'!E360+'AJUSTE DEFINITIVO 2019 '!E360</f>
        <v>2181</v>
      </c>
      <c r="F360" s="23">
        <v>5824</v>
      </c>
      <c r="G360" s="23">
        <v>1519</v>
      </c>
      <c r="H360" s="23">
        <v>523</v>
      </c>
      <c r="I360" s="23">
        <v>1534</v>
      </c>
      <c r="J360" s="23">
        <v>348</v>
      </c>
      <c r="K360" s="23">
        <v>0</v>
      </c>
      <c r="L360" s="23">
        <v>0</v>
      </c>
      <c r="M360" s="23">
        <v>0</v>
      </c>
      <c r="N360" s="6">
        <f t="shared" si="5"/>
        <v>247032</v>
      </c>
    </row>
    <row r="361" spans="1:14" x14ac:dyDescent="0.25">
      <c r="A361" s="9">
        <v>358</v>
      </c>
      <c r="B361" s="25" t="s">
        <v>372</v>
      </c>
      <c r="C361" s="23">
        <f>+'MAYO ORD'!C361+'AJUSTE DEFINITIVO 2019 '!C361</f>
        <v>307122</v>
      </c>
      <c r="D361" s="23">
        <v>88189</v>
      </c>
      <c r="E361" s="23">
        <f>+'MAYO ORD'!E361+'AJUSTE DEFINITIVO 2019 '!E361</f>
        <v>3506</v>
      </c>
      <c r="F361" s="23">
        <v>8766</v>
      </c>
      <c r="G361" s="23">
        <v>3975</v>
      </c>
      <c r="H361" s="23">
        <v>803</v>
      </c>
      <c r="I361" s="23">
        <v>3444</v>
      </c>
      <c r="J361" s="23">
        <v>493</v>
      </c>
      <c r="K361" s="23">
        <v>0</v>
      </c>
      <c r="L361" s="23">
        <v>0</v>
      </c>
      <c r="M361" s="23">
        <v>0</v>
      </c>
      <c r="N361" s="6">
        <f t="shared" si="5"/>
        <v>416298</v>
      </c>
    </row>
    <row r="362" spans="1:14" x14ac:dyDescent="0.25">
      <c r="A362" s="9">
        <v>359</v>
      </c>
      <c r="B362" s="25" t="s">
        <v>373</v>
      </c>
      <c r="C362" s="23">
        <f>+'MAYO ORD'!C362+'AJUSTE DEFINITIVO 2019 '!C362</f>
        <v>290415</v>
      </c>
      <c r="D362" s="23">
        <v>55138</v>
      </c>
      <c r="E362" s="23">
        <f>+'MAYO ORD'!E362+'AJUSTE DEFINITIVO 2019 '!E362</f>
        <v>2825</v>
      </c>
      <c r="F362" s="23">
        <v>5510</v>
      </c>
      <c r="G362" s="23">
        <v>1971</v>
      </c>
      <c r="H362" s="23">
        <v>550</v>
      </c>
      <c r="I362" s="23">
        <v>3348</v>
      </c>
      <c r="J362" s="23">
        <v>308</v>
      </c>
      <c r="K362" s="23">
        <v>0</v>
      </c>
      <c r="L362" s="23">
        <v>0</v>
      </c>
      <c r="M362" s="23">
        <v>0</v>
      </c>
      <c r="N362" s="6">
        <f t="shared" si="5"/>
        <v>360065</v>
      </c>
    </row>
    <row r="363" spans="1:14" x14ac:dyDescent="0.25">
      <c r="A363" s="9">
        <v>360</v>
      </c>
      <c r="B363" s="25" t="s">
        <v>374</v>
      </c>
      <c r="C363" s="23">
        <f>+'MAYO ORD'!C363+'AJUSTE DEFINITIVO 2019 '!C363</f>
        <v>374321</v>
      </c>
      <c r="D363" s="23">
        <v>134456</v>
      </c>
      <c r="E363" s="23">
        <f>+'MAYO ORD'!E363+'AJUSTE DEFINITIVO 2019 '!E363</f>
        <v>4297</v>
      </c>
      <c r="F363" s="23">
        <v>10821</v>
      </c>
      <c r="G363" s="23">
        <v>8014</v>
      </c>
      <c r="H363" s="23">
        <v>990</v>
      </c>
      <c r="I363" s="23">
        <v>5192</v>
      </c>
      <c r="J363" s="23">
        <v>617</v>
      </c>
      <c r="K363" s="23">
        <v>0</v>
      </c>
      <c r="L363" s="23">
        <v>0</v>
      </c>
      <c r="M363" s="23">
        <v>0</v>
      </c>
      <c r="N363" s="6">
        <f t="shared" si="5"/>
        <v>538708</v>
      </c>
    </row>
    <row r="364" spans="1:14" x14ac:dyDescent="0.25">
      <c r="A364" s="9">
        <v>361</v>
      </c>
      <c r="B364" s="25" t="s">
        <v>375</v>
      </c>
      <c r="C364" s="23">
        <f>+'MAYO ORD'!C364+'AJUSTE DEFINITIVO 2019 '!C364</f>
        <v>141356</v>
      </c>
      <c r="D364" s="23">
        <v>63702</v>
      </c>
      <c r="E364" s="23">
        <f>+'MAYO ORD'!E364+'AJUSTE DEFINITIVO 2019 '!E364</f>
        <v>2050</v>
      </c>
      <c r="F364" s="23">
        <v>5846</v>
      </c>
      <c r="G364" s="23">
        <v>1866</v>
      </c>
      <c r="H364" s="23">
        <v>489</v>
      </c>
      <c r="I364" s="23">
        <v>1158</v>
      </c>
      <c r="J364" s="23">
        <v>331</v>
      </c>
      <c r="K364" s="23">
        <v>0</v>
      </c>
      <c r="L364" s="23">
        <v>0</v>
      </c>
      <c r="M364" s="23">
        <v>0</v>
      </c>
      <c r="N364" s="6">
        <f t="shared" si="5"/>
        <v>216798</v>
      </c>
    </row>
    <row r="365" spans="1:14" x14ac:dyDescent="0.25">
      <c r="A365" s="9">
        <v>362</v>
      </c>
      <c r="B365" s="25" t="s">
        <v>376</v>
      </c>
      <c r="C365" s="23">
        <f>+'MAYO ORD'!C365+'AJUSTE DEFINITIVO 2019 '!C365</f>
        <v>238359</v>
      </c>
      <c r="D365" s="23">
        <v>64539</v>
      </c>
      <c r="E365" s="23">
        <f>+'MAYO ORD'!E365+'AJUSTE DEFINITIVO 2019 '!E365</f>
        <v>2578</v>
      </c>
      <c r="F365" s="23">
        <v>6227</v>
      </c>
      <c r="G365" s="23">
        <v>2981</v>
      </c>
      <c r="H365" s="23">
        <v>585</v>
      </c>
      <c r="I365" s="23">
        <v>2736</v>
      </c>
      <c r="J365" s="23">
        <v>346</v>
      </c>
      <c r="K365" s="23">
        <v>0</v>
      </c>
      <c r="L365" s="23">
        <v>3835</v>
      </c>
      <c r="M365" s="23">
        <v>0</v>
      </c>
      <c r="N365" s="6">
        <f t="shared" si="5"/>
        <v>322186</v>
      </c>
    </row>
    <row r="366" spans="1:14" x14ac:dyDescent="0.25">
      <c r="A366" s="9">
        <v>363</v>
      </c>
      <c r="B366" s="25" t="s">
        <v>377</v>
      </c>
      <c r="C366" s="23">
        <f>+'MAYO ORD'!C366+'AJUSTE DEFINITIVO 2019 '!C366</f>
        <v>247455</v>
      </c>
      <c r="D366" s="23">
        <v>76534</v>
      </c>
      <c r="E366" s="23">
        <f>+'MAYO ORD'!E366+'AJUSTE DEFINITIVO 2019 '!E366</f>
        <v>2883</v>
      </c>
      <c r="F366" s="23">
        <v>7338</v>
      </c>
      <c r="G366" s="23">
        <v>5138</v>
      </c>
      <c r="H366" s="23">
        <v>667</v>
      </c>
      <c r="I366" s="23">
        <v>3444</v>
      </c>
      <c r="J366" s="23">
        <v>425</v>
      </c>
      <c r="K366" s="23">
        <v>0</v>
      </c>
      <c r="L366" s="23">
        <v>0</v>
      </c>
      <c r="M366" s="23">
        <v>0</v>
      </c>
      <c r="N366" s="6">
        <f t="shared" si="5"/>
        <v>343884</v>
      </c>
    </row>
    <row r="367" spans="1:14" x14ac:dyDescent="0.25">
      <c r="A367" s="9">
        <v>364</v>
      </c>
      <c r="B367" s="25" t="s">
        <v>378</v>
      </c>
      <c r="C367" s="23">
        <f>+'MAYO ORD'!C367+'AJUSTE DEFINITIVO 2019 '!C367</f>
        <v>1339595</v>
      </c>
      <c r="D367" s="23">
        <v>313448</v>
      </c>
      <c r="E367" s="23">
        <f>+'MAYO ORD'!E367+'AJUSTE DEFINITIVO 2019 '!E367</f>
        <v>12681</v>
      </c>
      <c r="F367" s="23">
        <v>28055</v>
      </c>
      <c r="G367" s="23">
        <v>33373</v>
      </c>
      <c r="H367" s="23">
        <v>2841</v>
      </c>
      <c r="I367" s="23">
        <v>22774</v>
      </c>
      <c r="J367" s="23">
        <v>1482</v>
      </c>
      <c r="K367" s="23">
        <v>0</v>
      </c>
      <c r="L367" s="23">
        <v>0</v>
      </c>
      <c r="M367" s="23">
        <v>0</v>
      </c>
      <c r="N367" s="6">
        <f t="shared" si="5"/>
        <v>1754249</v>
      </c>
    </row>
    <row r="368" spans="1:14" x14ac:dyDescent="0.25">
      <c r="A368" s="9">
        <v>365</v>
      </c>
      <c r="B368" s="25" t="s">
        <v>379</v>
      </c>
      <c r="C368" s="23">
        <f>+'MAYO ORD'!C368+'AJUSTE DEFINITIVO 2019 '!C368</f>
        <v>133590</v>
      </c>
      <c r="D368" s="23">
        <v>43235</v>
      </c>
      <c r="E368" s="23">
        <f>+'MAYO ORD'!E368+'AJUSTE DEFINITIVO 2019 '!E368</f>
        <v>1643</v>
      </c>
      <c r="F368" s="23">
        <v>4545</v>
      </c>
      <c r="G368" s="23">
        <v>2157</v>
      </c>
      <c r="H368" s="23">
        <v>407</v>
      </c>
      <c r="I368" s="23">
        <v>1438</v>
      </c>
      <c r="J368" s="23">
        <v>264</v>
      </c>
      <c r="K368" s="23">
        <v>0</v>
      </c>
      <c r="L368" s="23">
        <v>0</v>
      </c>
      <c r="M368" s="23">
        <v>0</v>
      </c>
      <c r="N368" s="6">
        <f t="shared" si="5"/>
        <v>187279</v>
      </c>
    </row>
    <row r="369" spans="1:14" x14ac:dyDescent="0.25">
      <c r="A369" s="9">
        <v>366</v>
      </c>
      <c r="B369" s="25" t="s">
        <v>380</v>
      </c>
      <c r="C369" s="23">
        <f>+'MAYO ORD'!C369+'AJUSTE DEFINITIVO 2019 '!C369</f>
        <v>503485</v>
      </c>
      <c r="D369" s="23">
        <v>193422</v>
      </c>
      <c r="E369" s="23">
        <f>+'MAYO ORD'!E369+'AJUSTE DEFINITIVO 2019 '!E369</f>
        <v>5042</v>
      </c>
      <c r="F369" s="23">
        <v>12112</v>
      </c>
      <c r="G369" s="23">
        <v>8725</v>
      </c>
      <c r="H369" s="23">
        <v>1207</v>
      </c>
      <c r="I369" s="23">
        <v>6490</v>
      </c>
      <c r="J369" s="23">
        <v>779</v>
      </c>
      <c r="K369" s="23">
        <v>0</v>
      </c>
      <c r="L369" s="23">
        <v>0</v>
      </c>
      <c r="M369" s="23">
        <v>0</v>
      </c>
      <c r="N369" s="6">
        <f t="shared" si="5"/>
        <v>731262</v>
      </c>
    </row>
    <row r="370" spans="1:14" x14ac:dyDescent="0.25">
      <c r="A370" s="9">
        <v>367</v>
      </c>
      <c r="B370" s="25" t="s">
        <v>381</v>
      </c>
      <c r="C370" s="23">
        <f>+'MAYO ORD'!C370+'AJUSTE DEFINITIVO 2019 '!C370</f>
        <v>374972</v>
      </c>
      <c r="D370" s="23">
        <v>73100</v>
      </c>
      <c r="E370" s="23">
        <f>+'MAYO ORD'!E370+'AJUSTE DEFINITIVO 2019 '!E370</f>
        <v>4131</v>
      </c>
      <c r="F370" s="23">
        <v>10006</v>
      </c>
      <c r="G370" s="23">
        <v>10066</v>
      </c>
      <c r="H370" s="23">
        <v>932</v>
      </c>
      <c r="I370" s="23">
        <v>5922</v>
      </c>
      <c r="J370" s="23">
        <v>561</v>
      </c>
      <c r="K370" s="23">
        <v>0</v>
      </c>
      <c r="L370" s="23">
        <v>0</v>
      </c>
      <c r="M370" s="23">
        <v>0</v>
      </c>
      <c r="N370" s="6">
        <f t="shared" si="5"/>
        <v>479690</v>
      </c>
    </row>
    <row r="371" spans="1:14" x14ac:dyDescent="0.25">
      <c r="A371" s="9">
        <v>368</v>
      </c>
      <c r="B371" s="25" t="s">
        <v>382</v>
      </c>
      <c r="C371" s="23">
        <f>+'MAYO ORD'!C371+'AJUSTE DEFINITIVO 2019 '!C371</f>
        <v>375529</v>
      </c>
      <c r="D371" s="23">
        <v>164083</v>
      </c>
      <c r="E371" s="23">
        <f>+'MAYO ORD'!E371+'AJUSTE DEFINITIVO 2019 '!E371</f>
        <v>5115</v>
      </c>
      <c r="F371" s="23">
        <v>14259</v>
      </c>
      <c r="G371" s="23">
        <v>3959</v>
      </c>
      <c r="H371" s="23">
        <v>1213</v>
      </c>
      <c r="I371" s="23">
        <v>3068</v>
      </c>
      <c r="J371" s="23">
        <v>777</v>
      </c>
      <c r="K371" s="23">
        <v>0</v>
      </c>
      <c r="L371" s="23">
        <v>0</v>
      </c>
      <c r="M371" s="23">
        <v>0</v>
      </c>
      <c r="N371" s="6">
        <f t="shared" si="5"/>
        <v>568003</v>
      </c>
    </row>
    <row r="372" spans="1:14" x14ac:dyDescent="0.25">
      <c r="A372" s="9">
        <v>369</v>
      </c>
      <c r="B372" s="25" t="s">
        <v>383</v>
      </c>
      <c r="C372" s="23">
        <f>+'MAYO ORD'!C372+'AJUSTE DEFINITIVO 2019 '!C372</f>
        <v>243094</v>
      </c>
      <c r="D372" s="23">
        <v>77971</v>
      </c>
      <c r="E372" s="23">
        <f>+'MAYO ORD'!E372+'AJUSTE DEFINITIVO 2019 '!E372</f>
        <v>2487</v>
      </c>
      <c r="F372" s="23">
        <v>5198</v>
      </c>
      <c r="G372" s="23">
        <v>3813</v>
      </c>
      <c r="H372" s="23">
        <v>502</v>
      </c>
      <c r="I372" s="23">
        <v>3518</v>
      </c>
      <c r="J372" s="23">
        <v>294</v>
      </c>
      <c r="K372" s="23">
        <v>0</v>
      </c>
      <c r="L372" s="23">
        <v>13262</v>
      </c>
      <c r="M372" s="23">
        <v>0</v>
      </c>
      <c r="N372" s="6">
        <f t="shared" si="5"/>
        <v>350139</v>
      </c>
    </row>
    <row r="373" spans="1:14" x14ac:dyDescent="0.25">
      <c r="A373" s="9">
        <v>370</v>
      </c>
      <c r="B373" s="25" t="s">
        <v>384</v>
      </c>
      <c r="C373" s="23">
        <f>+'MAYO ORD'!C373+'AJUSTE DEFINITIVO 2019 '!C373</f>
        <v>147954</v>
      </c>
      <c r="D373" s="23">
        <v>54400</v>
      </c>
      <c r="E373" s="23">
        <f>+'MAYO ORD'!E373+'AJUSTE DEFINITIVO 2019 '!E373</f>
        <v>1662</v>
      </c>
      <c r="F373" s="23">
        <v>4532</v>
      </c>
      <c r="G373" s="23">
        <v>1309</v>
      </c>
      <c r="H373" s="23">
        <v>420</v>
      </c>
      <c r="I373" s="23">
        <v>1298</v>
      </c>
      <c r="J373" s="23">
        <v>244</v>
      </c>
      <c r="K373" s="23">
        <v>0</v>
      </c>
      <c r="L373" s="23">
        <v>0</v>
      </c>
      <c r="M373" s="23">
        <v>0</v>
      </c>
      <c r="N373" s="6">
        <f t="shared" si="5"/>
        <v>211819</v>
      </c>
    </row>
    <row r="374" spans="1:14" x14ac:dyDescent="0.25">
      <c r="A374" s="9">
        <v>371</v>
      </c>
      <c r="B374" s="25" t="s">
        <v>385</v>
      </c>
      <c r="C374" s="23">
        <f>+'MAYO ORD'!C374+'AJUSTE DEFINITIVO 2019 '!C374</f>
        <v>171728</v>
      </c>
      <c r="D374" s="23">
        <v>63078</v>
      </c>
      <c r="E374" s="23">
        <f>+'MAYO ORD'!E374+'AJUSTE DEFINITIVO 2019 '!E374</f>
        <v>2162</v>
      </c>
      <c r="F374" s="23">
        <v>5890</v>
      </c>
      <c r="G374" s="23">
        <v>2214</v>
      </c>
      <c r="H374" s="23">
        <v>519</v>
      </c>
      <c r="I374" s="23">
        <v>1630</v>
      </c>
      <c r="J374" s="23">
        <v>331</v>
      </c>
      <c r="K374" s="23">
        <v>0</v>
      </c>
      <c r="L374" s="23">
        <v>0</v>
      </c>
      <c r="M374" s="23">
        <v>0</v>
      </c>
      <c r="N374" s="6">
        <f t="shared" si="5"/>
        <v>247552</v>
      </c>
    </row>
    <row r="375" spans="1:14" x14ac:dyDescent="0.25">
      <c r="A375" s="9">
        <v>372</v>
      </c>
      <c r="B375" s="25" t="s">
        <v>386</v>
      </c>
      <c r="C375" s="23">
        <f>+'MAYO ORD'!C375+'AJUSTE DEFINITIVO 2019 '!C375</f>
        <v>194928</v>
      </c>
      <c r="D375" s="23">
        <v>65810</v>
      </c>
      <c r="E375" s="23">
        <f>+'MAYO ORD'!E375+'AJUSTE DEFINITIVO 2019 '!E375</f>
        <v>2582</v>
      </c>
      <c r="F375" s="23">
        <v>7101</v>
      </c>
      <c r="G375" s="23">
        <v>3595</v>
      </c>
      <c r="H375" s="23">
        <v>612</v>
      </c>
      <c r="I375" s="23">
        <v>2065</v>
      </c>
      <c r="J375" s="23">
        <v>399</v>
      </c>
      <c r="K375" s="23">
        <v>0</v>
      </c>
      <c r="L375" s="23">
        <v>0</v>
      </c>
      <c r="M375" s="23">
        <v>0</v>
      </c>
      <c r="N375" s="6">
        <f t="shared" si="5"/>
        <v>277092</v>
      </c>
    </row>
    <row r="376" spans="1:14" x14ac:dyDescent="0.25">
      <c r="A376" s="9">
        <v>373</v>
      </c>
      <c r="B376" s="25" t="s">
        <v>387</v>
      </c>
      <c r="C376" s="23">
        <f>+'MAYO ORD'!C376+'AJUSTE DEFINITIVO 2019 '!C376</f>
        <v>87176</v>
      </c>
      <c r="D376" s="23">
        <v>37087</v>
      </c>
      <c r="E376" s="23">
        <f>+'MAYO ORD'!E376+'AJUSTE DEFINITIVO 2019 '!E376</f>
        <v>1369</v>
      </c>
      <c r="F376" s="23">
        <v>4047</v>
      </c>
      <c r="G376" s="23">
        <v>784</v>
      </c>
      <c r="H376" s="23">
        <v>330</v>
      </c>
      <c r="I376" s="23">
        <v>487</v>
      </c>
      <c r="J376" s="23">
        <v>226</v>
      </c>
      <c r="K376" s="23">
        <v>0</v>
      </c>
      <c r="L376" s="23">
        <v>0</v>
      </c>
      <c r="M376" s="23">
        <v>0</v>
      </c>
      <c r="N376" s="6">
        <f t="shared" si="5"/>
        <v>131506</v>
      </c>
    </row>
    <row r="377" spans="1:14" x14ac:dyDescent="0.25">
      <c r="A377" s="9">
        <v>374</v>
      </c>
      <c r="B377" s="25" t="s">
        <v>388</v>
      </c>
      <c r="C377" s="23">
        <f>+'MAYO ORD'!C377+'AJUSTE DEFINITIVO 2019 '!C377</f>
        <v>158591</v>
      </c>
      <c r="D377" s="23">
        <v>41639</v>
      </c>
      <c r="E377" s="23">
        <f>+'MAYO ORD'!E377+'AJUSTE DEFINITIVO 2019 '!E377</f>
        <v>2014</v>
      </c>
      <c r="F377" s="23">
        <v>5322</v>
      </c>
      <c r="G377" s="23">
        <v>3789</v>
      </c>
      <c r="H377" s="23">
        <v>465</v>
      </c>
      <c r="I377" s="23">
        <v>2013</v>
      </c>
      <c r="J377" s="23">
        <v>298</v>
      </c>
      <c r="K377" s="23">
        <v>0</v>
      </c>
      <c r="L377" s="23">
        <v>0</v>
      </c>
      <c r="M377" s="23">
        <v>0</v>
      </c>
      <c r="N377" s="6">
        <f t="shared" si="5"/>
        <v>214131</v>
      </c>
    </row>
    <row r="378" spans="1:14" x14ac:dyDescent="0.25">
      <c r="A378" s="9">
        <v>375</v>
      </c>
      <c r="B378" s="25" t="s">
        <v>389</v>
      </c>
      <c r="C378" s="23">
        <f>+'MAYO ORD'!C378+'AJUSTE DEFINITIVO 2019 '!C378</f>
        <v>1265711</v>
      </c>
      <c r="D378" s="23">
        <v>280165</v>
      </c>
      <c r="E378" s="23">
        <f>+'MAYO ORD'!E378+'AJUSTE DEFINITIVO 2019 '!E378</f>
        <v>10109</v>
      </c>
      <c r="F378" s="23">
        <v>18488</v>
      </c>
      <c r="G378" s="23">
        <v>22402</v>
      </c>
      <c r="H378" s="23">
        <v>2158</v>
      </c>
      <c r="I378" s="23">
        <v>21638</v>
      </c>
      <c r="J378" s="23">
        <v>997</v>
      </c>
      <c r="K378" s="23">
        <v>0</v>
      </c>
      <c r="L378" s="23">
        <v>68139</v>
      </c>
      <c r="M378" s="23">
        <v>0</v>
      </c>
      <c r="N378" s="6">
        <f t="shared" si="5"/>
        <v>1689807</v>
      </c>
    </row>
    <row r="379" spans="1:14" x14ac:dyDescent="0.25">
      <c r="A379" s="9">
        <v>376</v>
      </c>
      <c r="B379" s="25" t="s">
        <v>390</v>
      </c>
      <c r="C379" s="23">
        <f>+'MAYO ORD'!C379+'AJUSTE DEFINITIVO 2019 '!C379</f>
        <v>79345</v>
      </c>
      <c r="D379" s="23">
        <v>35292</v>
      </c>
      <c r="E379" s="23">
        <f>+'MAYO ORD'!E379+'AJUSTE DEFINITIVO 2019 '!E379</f>
        <v>1154</v>
      </c>
      <c r="F379" s="23">
        <v>3319</v>
      </c>
      <c r="G379" s="23">
        <v>767</v>
      </c>
      <c r="H379" s="23">
        <v>277</v>
      </c>
      <c r="I379" s="23">
        <v>538</v>
      </c>
      <c r="J379" s="23">
        <v>186</v>
      </c>
      <c r="K379" s="23">
        <v>0</v>
      </c>
      <c r="L379" s="23">
        <v>4746</v>
      </c>
      <c r="M379" s="23">
        <v>0</v>
      </c>
      <c r="N379" s="6">
        <f t="shared" si="5"/>
        <v>125624</v>
      </c>
    </row>
    <row r="380" spans="1:14" x14ac:dyDescent="0.25">
      <c r="A380" s="9">
        <v>377</v>
      </c>
      <c r="B380" s="25" t="s">
        <v>391</v>
      </c>
      <c r="C380" s="23">
        <f>+'MAYO ORD'!C380+'AJUSTE DEFINITIVO 2019 '!C380</f>
        <v>948811</v>
      </c>
      <c r="D380" s="23">
        <v>186140</v>
      </c>
      <c r="E380" s="23">
        <f>+'MAYO ORD'!E380+'AJUSTE DEFINITIVO 2019 '!E380</f>
        <v>9310</v>
      </c>
      <c r="F380" s="23">
        <v>19928</v>
      </c>
      <c r="G380" s="23">
        <v>25957</v>
      </c>
      <c r="H380" s="23">
        <v>1980</v>
      </c>
      <c r="I380" s="23">
        <v>16586</v>
      </c>
      <c r="J380" s="23">
        <v>1109</v>
      </c>
      <c r="K380" s="23">
        <v>0</v>
      </c>
      <c r="L380" s="23">
        <v>109806</v>
      </c>
      <c r="M380" s="23">
        <v>0</v>
      </c>
      <c r="N380" s="6">
        <f t="shared" si="5"/>
        <v>1319627</v>
      </c>
    </row>
    <row r="381" spans="1:14" x14ac:dyDescent="0.25">
      <c r="A381" s="9">
        <v>378</v>
      </c>
      <c r="B381" s="25" t="s">
        <v>392</v>
      </c>
      <c r="C381" s="23">
        <f>+'MAYO ORD'!C381+'AJUSTE DEFINITIVO 2019 '!C381</f>
        <v>295048</v>
      </c>
      <c r="D381" s="23">
        <v>138928</v>
      </c>
      <c r="E381" s="23">
        <f>+'MAYO ORD'!E381+'AJUSTE DEFINITIVO 2019 '!E381</f>
        <v>3194</v>
      </c>
      <c r="F381" s="23">
        <v>7737</v>
      </c>
      <c r="G381" s="23">
        <v>7182</v>
      </c>
      <c r="H381" s="23">
        <v>728</v>
      </c>
      <c r="I381" s="23">
        <v>4609</v>
      </c>
      <c r="J381" s="23">
        <v>437</v>
      </c>
      <c r="K381" s="23">
        <v>0</v>
      </c>
      <c r="L381" s="23">
        <v>0</v>
      </c>
      <c r="M381" s="23">
        <v>0</v>
      </c>
      <c r="N381" s="6">
        <f t="shared" si="5"/>
        <v>457863</v>
      </c>
    </row>
    <row r="382" spans="1:14" x14ac:dyDescent="0.25">
      <c r="A382" s="9">
        <v>379</v>
      </c>
      <c r="B382" s="25" t="s">
        <v>393</v>
      </c>
      <c r="C382" s="23">
        <f>+'MAYO ORD'!C382+'AJUSTE DEFINITIVO 2019 '!C382</f>
        <v>287992</v>
      </c>
      <c r="D382" s="23">
        <v>47183</v>
      </c>
      <c r="E382" s="23">
        <f>+'MAYO ORD'!E382+'AJUSTE DEFINITIVO 2019 '!E382</f>
        <v>3162</v>
      </c>
      <c r="F382" s="23">
        <v>7441</v>
      </c>
      <c r="G382" s="23">
        <v>6633</v>
      </c>
      <c r="H382" s="23">
        <v>692</v>
      </c>
      <c r="I382" s="23">
        <v>4270</v>
      </c>
      <c r="J382" s="23">
        <v>417</v>
      </c>
      <c r="K382" s="23">
        <v>0</v>
      </c>
      <c r="L382" s="23">
        <v>0</v>
      </c>
      <c r="M382" s="23">
        <v>0</v>
      </c>
      <c r="N382" s="6">
        <f t="shared" si="5"/>
        <v>357790</v>
      </c>
    </row>
    <row r="383" spans="1:14" x14ac:dyDescent="0.25">
      <c r="A383" s="9">
        <v>380</v>
      </c>
      <c r="B383" s="25" t="s">
        <v>394</v>
      </c>
      <c r="C383" s="23">
        <f>+'MAYO ORD'!C383+'AJUSTE DEFINITIVO 2019 '!C383</f>
        <v>221247</v>
      </c>
      <c r="D383" s="23">
        <v>58476</v>
      </c>
      <c r="E383" s="23">
        <f>+'MAYO ORD'!E383+'AJUSTE DEFINITIVO 2019 '!E383</f>
        <v>2398</v>
      </c>
      <c r="F383" s="23">
        <v>5443</v>
      </c>
      <c r="G383" s="23">
        <v>4476</v>
      </c>
      <c r="H383" s="23">
        <v>509</v>
      </c>
      <c r="I383" s="23">
        <v>3289</v>
      </c>
      <c r="J383" s="23">
        <v>304</v>
      </c>
      <c r="K383" s="23">
        <v>0</v>
      </c>
      <c r="L383" s="23">
        <v>7462</v>
      </c>
      <c r="M383" s="23">
        <v>0</v>
      </c>
      <c r="N383" s="6">
        <f t="shared" si="5"/>
        <v>303604</v>
      </c>
    </row>
    <row r="384" spans="1:14" x14ac:dyDescent="0.25">
      <c r="A384" s="9">
        <v>381</v>
      </c>
      <c r="B384" s="25" t="s">
        <v>395</v>
      </c>
      <c r="C384" s="23">
        <f>+'MAYO ORD'!C384+'AJUSTE DEFINITIVO 2019 '!C384</f>
        <v>296489</v>
      </c>
      <c r="D384" s="23">
        <v>119719</v>
      </c>
      <c r="E384" s="23">
        <f>+'MAYO ORD'!E384+'AJUSTE DEFINITIVO 2019 '!E384</f>
        <v>2922</v>
      </c>
      <c r="F384" s="23">
        <v>6321</v>
      </c>
      <c r="G384" s="23">
        <v>5251</v>
      </c>
      <c r="H384" s="23">
        <v>625</v>
      </c>
      <c r="I384" s="23">
        <v>4447</v>
      </c>
      <c r="J384" s="23">
        <v>346</v>
      </c>
      <c r="K384" s="23">
        <v>0</v>
      </c>
      <c r="L384" s="23">
        <v>0</v>
      </c>
      <c r="M384" s="23">
        <v>0</v>
      </c>
      <c r="N384" s="6">
        <f t="shared" si="5"/>
        <v>436120</v>
      </c>
    </row>
    <row r="385" spans="1:14" x14ac:dyDescent="0.25">
      <c r="A385" s="9">
        <v>382</v>
      </c>
      <c r="B385" s="25" t="s">
        <v>396</v>
      </c>
      <c r="C385" s="23">
        <f>+'MAYO ORD'!C385+'AJUSTE DEFINITIVO 2019 '!C385</f>
        <v>160890</v>
      </c>
      <c r="D385" s="23">
        <v>56527</v>
      </c>
      <c r="E385" s="23">
        <f>+'MAYO ORD'!E385+'AJUSTE DEFINITIVO 2019 '!E385</f>
        <v>2071</v>
      </c>
      <c r="F385" s="23">
        <v>5516</v>
      </c>
      <c r="G385" s="23">
        <v>2561</v>
      </c>
      <c r="H385" s="23">
        <v>479</v>
      </c>
      <c r="I385" s="23">
        <v>1681</v>
      </c>
      <c r="J385" s="23">
        <v>305</v>
      </c>
      <c r="K385" s="23">
        <v>0</v>
      </c>
      <c r="L385" s="23">
        <v>0</v>
      </c>
      <c r="M385" s="23">
        <v>0</v>
      </c>
      <c r="N385" s="6">
        <f t="shared" si="5"/>
        <v>230030</v>
      </c>
    </row>
    <row r="386" spans="1:14" x14ac:dyDescent="0.25">
      <c r="A386" s="9">
        <v>383</v>
      </c>
      <c r="B386" s="25" t="s">
        <v>397</v>
      </c>
      <c r="C386" s="23">
        <f>+'MAYO ORD'!C386+'AJUSTE DEFINITIVO 2019 '!C386</f>
        <v>104112</v>
      </c>
      <c r="D386" s="23">
        <v>35966</v>
      </c>
      <c r="E386" s="23">
        <f>+'MAYO ORD'!E386+'AJUSTE DEFINITIVO 2019 '!E386</f>
        <v>1423</v>
      </c>
      <c r="F386" s="23">
        <v>3938</v>
      </c>
      <c r="G386" s="23">
        <v>1252</v>
      </c>
      <c r="H386" s="23">
        <v>343</v>
      </c>
      <c r="I386" s="23">
        <v>870</v>
      </c>
      <c r="J386" s="23">
        <v>273</v>
      </c>
      <c r="K386" s="23">
        <v>0</v>
      </c>
      <c r="L386" s="23">
        <v>0</v>
      </c>
      <c r="M386" s="23">
        <v>0</v>
      </c>
      <c r="N386" s="6">
        <f t="shared" si="5"/>
        <v>148177</v>
      </c>
    </row>
    <row r="387" spans="1:14" x14ac:dyDescent="0.25">
      <c r="A387" s="9">
        <v>384</v>
      </c>
      <c r="B387" s="25" t="s">
        <v>398</v>
      </c>
      <c r="C387" s="23">
        <f>+'MAYO ORD'!C387+'AJUSTE DEFINITIVO 2019 '!C387</f>
        <v>392467</v>
      </c>
      <c r="D387" s="23">
        <v>78421</v>
      </c>
      <c r="E387" s="23">
        <f>+'MAYO ORD'!E387+'AJUSTE DEFINITIVO 2019 '!E387</f>
        <v>4209</v>
      </c>
      <c r="F387" s="23">
        <v>9791</v>
      </c>
      <c r="G387" s="23">
        <v>10931</v>
      </c>
      <c r="H387" s="23">
        <v>924</v>
      </c>
      <c r="I387" s="23">
        <v>6460</v>
      </c>
      <c r="J387" s="23">
        <v>550</v>
      </c>
      <c r="K387" s="23">
        <v>0</v>
      </c>
      <c r="L387" s="23">
        <v>0</v>
      </c>
      <c r="M387" s="23">
        <v>0</v>
      </c>
      <c r="N387" s="6">
        <f t="shared" si="5"/>
        <v>503753</v>
      </c>
    </row>
    <row r="388" spans="1:14" x14ac:dyDescent="0.25">
      <c r="A388" s="9">
        <v>385</v>
      </c>
      <c r="B388" s="25" t="s">
        <v>399</v>
      </c>
      <c r="C388" s="23">
        <f>+'MAYO ORD'!C388+'AJUSTE DEFINITIVO 2019 '!C388</f>
        <v>12449723</v>
      </c>
      <c r="D388" s="23">
        <v>1398502</v>
      </c>
      <c r="E388" s="23">
        <f>+'MAYO ORD'!E388+'AJUSTE DEFINITIVO 2019 '!E388</f>
        <v>95709</v>
      </c>
      <c r="F388" s="23">
        <v>156758</v>
      </c>
      <c r="G388" s="23">
        <v>167512</v>
      </c>
      <c r="H388" s="23">
        <v>19441</v>
      </c>
      <c r="I388" s="23">
        <v>195463</v>
      </c>
      <c r="J388" s="23">
        <v>9621</v>
      </c>
      <c r="K388" s="23">
        <v>0</v>
      </c>
      <c r="L388" s="23">
        <v>0</v>
      </c>
      <c r="M388" s="23">
        <v>0</v>
      </c>
      <c r="N388" s="6">
        <f t="shared" si="5"/>
        <v>14492729</v>
      </c>
    </row>
    <row r="389" spans="1:14" x14ac:dyDescent="0.25">
      <c r="A389" s="9">
        <v>386</v>
      </c>
      <c r="B389" s="25" t="s">
        <v>400</v>
      </c>
      <c r="C389" s="23">
        <f>+'MAYO ORD'!C389+'AJUSTE DEFINITIVO 2019 '!C389</f>
        <v>1879550</v>
      </c>
      <c r="D389" s="23">
        <v>214968</v>
      </c>
      <c r="E389" s="23">
        <f>+'MAYO ORD'!E389+'AJUSTE DEFINITIVO 2019 '!E389</f>
        <v>17406</v>
      </c>
      <c r="F389" s="23">
        <v>41719</v>
      </c>
      <c r="G389" s="23">
        <v>44853</v>
      </c>
      <c r="H389" s="23">
        <v>4289</v>
      </c>
      <c r="I389" s="23">
        <v>27641</v>
      </c>
      <c r="J389" s="23">
        <v>2266</v>
      </c>
      <c r="K389" s="23">
        <v>0</v>
      </c>
      <c r="L389" s="23">
        <v>88267</v>
      </c>
      <c r="M389" s="23">
        <v>0</v>
      </c>
      <c r="N389" s="6">
        <f t="shared" ref="N389:N452" si="6">SUM(C389:M389)</f>
        <v>2320959</v>
      </c>
    </row>
    <row r="390" spans="1:14" x14ac:dyDescent="0.25">
      <c r="A390" s="9">
        <v>387</v>
      </c>
      <c r="B390" s="25" t="s">
        <v>401</v>
      </c>
      <c r="C390" s="23">
        <f>+'MAYO ORD'!C390+'AJUSTE DEFINITIVO 2019 '!C390</f>
        <v>290188</v>
      </c>
      <c r="D390" s="23">
        <v>82247</v>
      </c>
      <c r="E390" s="23">
        <f>+'MAYO ORD'!E390+'AJUSTE DEFINITIVO 2019 '!E390</f>
        <v>3004</v>
      </c>
      <c r="F390" s="23">
        <v>7174</v>
      </c>
      <c r="G390" s="23">
        <v>5946</v>
      </c>
      <c r="H390" s="23">
        <v>692</v>
      </c>
      <c r="I390" s="23">
        <v>4263</v>
      </c>
      <c r="J390" s="23">
        <v>402</v>
      </c>
      <c r="K390" s="23">
        <v>0</v>
      </c>
      <c r="L390" s="23">
        <v>20062</v>
      </c>
      <c r="M390" s="23">
        <v>0</v>
      </c>
      <c r="N390" s="6">
        <f t="shared" si="6"/>
        <v>413978</v>
      </c>
    </row>
    <row r="391" spans="1:14" x14ac:dyDescent="0.25">
      <c r="A391" s="9">
        <v>388</v>
      </c>
      <c r="B391" s="25" t="s">
        <v>402</v>
      </c>
      <c r="C391" s="23">
        <f>+'MAYO ORD'!C391+'AJUSTE DEFINITIVO 2019 '!C391</f>
        <v>244367</v>
      </c>
      <c r="D391" s="23">
        <v>179790</v>
      </c>
      <c r="E391" s="23">
        <f>+'MAYO ORD'!E391+'AJUSTE DEFINITIVO 2019 '!E391</f>
        <v>3008</v>
      </c>
      <c r="F391" s="23">
        <v>7895</v>
      </c>
      <c r="G391" s="23">
        <v>5332</v>
      </c>
      <c r="H391" s="23">
        <v>699</v>
      </c>
      <c r="I391" s="23">
        <v>3142</v>
      </c>
      <c r="J391" s="23">
        <v>441</v>
      </c>
      <c r="K391" s="23">
        <v>0</v>
      </c>
      <c r="L391" s="23">
        <v>0</v>
      </c>
      <c r="M391" s="23">
        <v>0</v>
      </c>
      <c r="N391" s="6">
        <f t="shared" si="6"/>
        <v>444674</v>
      </c>
    </row>
    <row r="392" spans="1:14" x14ac:dyDescent="0.25">
      <c r="A392" s="9">
        <v>389</v>
      </c>
      <c r="B392" s="25" t="s">
        <v>403</v>
      </c>
      <c r="C392" s="23">
        <f>+'MAYO ORD'!C392+'AJUSTE DEFINITIVO 2019 '!C392</f>
        <v>173415</v>
      </c>
      <c r="D392" s="23">
        <v>71395</v>
      </c>
      <c r="E392" s="23">
        <f>+'MAYO ORD'!E392+'AJUSTE DEFINITIVO 2019 '!E392</f>
        <v>2544</v>
      </c>
      <c r="F392" s="23">
        <v>7195</v>
      </c>
      <c r="G392" s="23">
        <v>2181</v>
      </c>
      <c r="H392" s="23">
        <v>597</v>
      </c>
      <c r="I392" s="23">
        <v>1350</v>
      </c>
      <c r="J392" s="23">
        <v>405</v>
      </c>
      <c r="K392" s="23">
        <v>0</v>
      </c>
      <c r="L392" s="23">
        <v>0</v>
      </c>
      <c r="M392" s="23">
        <v>0</v>
      </c>
      <c r="N392" s="6">
        <f t="shared" si="6"/>
        <v>259082</v>
      </c>
    </row>
    <row r="393" spans="1:14" x14ac:dyDescent="0.25">
      <c r="A393" s="9">
        <v>390</v>
      </c>
      <c r="B393" s="25" t="s">
        <v>404</v>
      </c>
      <c r="C393" s="23">
        <f>+'MAYO ORD'!C393+'AJUSTE DEFINITIVO 2019 '!C393</f>
        <v>6078442</v>
      </c>
      <c r="D393" s="23">
        <v>681960</v>
      </c>
      <c r="E393" s="23">
        <f>+'MAYO ORD'!E393+'AJUSTE DEFINITIVO 2019 '!E393</f>
        <v>51066</v>
      </c>
      <c r="F393" s="23">
        <v>75463</v>
      </c>
      <c r="G393" s="23">
        <v>83009</v>
      </c>
      <c r="H393" s="23">
        <v>8790</v>
      </c>
      <c r="I393" s="23">
        <v>102562</v>
      </c>
      <c r="J393" s="23">
        <v>4875</v>
      </c>
      <c r="K393" s="23">
        <v>0</v>
      </c>
      <c r="L393" s="23">
        <v>0</v>
      </c>
      <c r="M393" s="23">
        <v>0</v>
      </c>
      <c r="N393" s="6">
        <f t="shared" si="6"/>
        <v>7086167</v>
      </c>
    </row>
    <row r="394" spans="1:14" x14ac:dyDescent="0.25">
      <c r="A394" s="9">
        <v>391</v>
      </c>
      <c r="B394" s="25" t="s">
        <v>405</v>
      </c>
      <c r="C394" s="23">
        <f>+'MAYO ORD'!C394+'AJUSTE DEFINITIVO 2019 '!C394</f>
        <v>309809</v>
      </c>
      <c r="D394" s="23">
        <v>97699</v>
      </c>
      <c r="E394" s="23">
        <f>+'MAYO ORD'!E394+'AJUSTE DEFINITIVO 2019 '!E394</f>
        <v>3636</v>
      </c>
      <c r="F394" s="23">
        <v>9201</v>
      </c>
      <c r="G394" s="23">
        <v>8337</v>
      </c>
      <c r="H394" s="23">
        <v>832</v>
      </c>
      <c r="I394" s="23">
        <v>4440</v>
      </c>
      <c r="J394" s="23">
        <v>517</v>
      </c>
      <c r="K394" s="23">
        <v>0</v>
      </c>
      <c r="L394" s="23">
        <v>0</v>
      </c>
      <c r="M394" s="23">
        <v>0</v>
      </c>
      <c r="N394" s="6">
        <f t="shared" si="6"/>
        <v>434471</v>
      </c>
    </row>
    <row r="395" spans="1:14" x14ac:dyDescent="0.25">
      <c r="A395" s="9">
        <v>392</v>
      </c>
      <c r="B395" s="25" t="s">
        <v>406</v>
      </c>
      <c r="C395" s="23">
        <f>+'MAYO ORD'!C395+'AJUSTE DEFINITIVO 2019 '!C395</f>
        <v>544548</v>
      </c>
      <c r="D395" s="23">
        <v>114214</v>
      </c>
      <c r="E395" s="23">
        <f>+'MAYO ORD'!E395+'AJUSTE DEFINITIVO 2019 '!E395</f>
        <v>5931</v>
      </c>
      <c r="F395" s="23">
        <v>14505</v>
      </c>
      <c r="G395" s="23">
        <v>15447</v>
      </c>
      <c r="H395" s="23">
        <v>1363</v>
      </c>
      <c r="I395" s="23">
        <v>8488</v>
      </c>
      <c r="J395" s="23">
        <v>832</v>
      </c>
      <c r="K395" s="23">
        <v>0</v>
      </c>
      <c r="L395" s="23">
        <v>0</v>
      </c>
      <c r="M395" s="23">
        <v>0</v>
      </c>
      <c r="N395" s="6">
        <f t="shared" si="6"/>
        <v>705328</v>
      </c>
    </row>
    <row r="396" spans="1:14" x14ac:dyDescent="0.25">
      <c r="A396" s="9">
        <v>393</v>
      </c>
      <c r="B396" s="25" t="s">
        <v>407</v>
      </c>
      <c r="C396" s="23">
        <f>+'MAYO ORD'!C396+'AJUSTE DEFINITIVO 2019 '!C396</f>
        <v>355659</v>
      </c>
      <c r="D396" s="23">
        <v>65235</v>
      </c>
      <c r="E396" s="23">
        <f>+'MAYO ORD'!E396+'AJUSTE DEFINITIVO 2019 '!E396</f>
        <v>3828</v>
      </c>
      <c r="F396" s="23">
        <v>9197</v>
      </c>
      <c r="G396" s="23">
        <v>8345</v>
      </c>
      <c r="H396" s="23">
        <v>867</v>
      </c>
      <c r="I396" s="23">
        <v>5391</v>
      </c>
      <c r="J396" s="23">
        <v>511</v>
      </c>
      <c r="K396" s="23">
        <v>0</v>
      </c>
      <c r="L396" s="23">
        <v>0</v>
      </c>
      <c r="M396" s="23">
        <v>0</v>
      </c>
      <c r="N396" s="6">
        <f t="shared" si="6"/>
        <v>449033</v>
      </c>
    </row>
    <row r="397" spans="1:14" x14ac:dyDescent="0.25">
      <c r="A397" s="9">
        <v>394</v>
      </c>
      <c r="B397" s="25" t="s">
        <v>408</v>
      </c>
      <c r="C397" s="23">
        <f>+'MAYO ORD'!C397+'AJUSTE DEFINITIVO 2019 '!C397</f>
        <v>232261</v>
      </c>
      <c r="D397" s="23">
        <v>38964</v>
      </c>
      <c r="E397" s="23">
        <f>+'MAYO ORD'!E397+'AJUSTE DEFINITIVO 2019 '!E397</f>
        <v>2612</v>
      </c>
      <c r="F397" s="23">
        <v>6367</v>
      </c>
      <c r="G397" s="23">
        <v>5736</v>
      </c>
      <c r="H397" s="23">
        <v>588</v>
      </c>
      <c r="I397" s="23">
        <v>3636</v>
      </c>
      <c r="J397" s="23">
        <v>369</v>
      </c>
      <c r="K397" s="23">
        <v>0</v>
      </c>
      <c r="L397" s="23">
        <v>0</v>
      </c>
      <c r="M397" s="23">
        <v>0</v>
      </c>
      <c r="N397" s="6">
        <f t="shared" si="6"/>
        <v>290533</v>
      </c>
    </row>
    <row r="398" spans="1:14" x14ac:dyDescent="0.25">
      <c r="A398" s="9">
        <v>395</v>
      </c>
      <c r="B398" s="25" t="s">
        <v>409</v>
      </c>
      <c r="C398" s="23">
        <f>+'MAYO ORD'!C398+'AJUSTE DEFINITIVO 2019 '!C398</f>
        <v>208228</v>
      </c>
      <c r="D398" s="23">
        <v>58208</v>
      </c>
      <c r="E398" s="23">
        <f>+'MAYO ORD'!E398+'AJUSTE DEFINITIVO 2019 '!E398</f>
        <v>2759</v>
      </c>
      <c r="F398" s="23">
        <v>7512</v>
      </c>
      <c r="G398" s="23">
        <v>4023</v>
      </c>
      <c r="H398" s="23">
        <v>647</v>
      </c>
      <c r="I398" s="23">
        <v>2286</v>
      </c>
      <c r="J398" s="23">
        <v>423</v>
      </c>
      <c r="K398" s="23">
        <v>0</v>
      </c>
      <c r="L398" s="23">
        <v>0</v>
      </c>
      <c r="M398" s="23">
        <v>0</v>
      </c>
      <c r="N398" s="6">
        <f t="shared" si="6"/>
        <v>284086</v>
      </c>
    </row>
    <row r="399" spans="1:14" x14ac:dyDescent="0.25">
      <c r="A399" s="9">
        <v>396</v>
      </c>
      <c r="B399" s="25" t="s">
        <v>410</v>
      </c>
      <c r="C399" s="23">
        <f>+'MAYO ORD'!C399+'AJUSTE DEFINITIVO 2019 '!C399</f>
        <v>307926</v>
      </c>
      <c r="D399" s="23">
        <v>62876</v>
      </c>
      <c r="E399" s="23">
        <f>+'MAYO ORD'!E399+'AJUSTE DEFINITIVO 2019 '!E399</f>
        <v>3666</v>
      </c>
      <c r="F399" s="23">
        <v>9295</v>
      </c>
      <c r="G399" s="23">
        <v>8046</v>
      </c>
      <c r="H399" s="23">
        <v>835</v>
      </c>
      <c r="I399" s="23">
        <v>4314</v>
      </c>
      <c r="J399" s="23">
        <v>526</v>
      </c>
      <c r="K399" s="23">
        <v>0</v>
      </c>
      <c r="L399" s="23">
        <v>0</v>
      </c>
      <c r="M399" s="23">
        <v>0</v>
      </c>
      <c r="N399" s="6">
        <f t="shared" si="6"/>
        <v>397484</v>
      </c>
    </row>
    <row r="400" spans="1:14" x14ac:dyDescent="0.25">
      <c r="A400" s="9">
        <v>397</v>
      </c>
      <c r="B400" s="25" t="s">
        <v>411</v>
      </c>
      <c r="C400" s="23">
        <f>+'MAYO ORD'!C400+'AJUSTE DEFINITIVO 2019 '!C400</f>
        <v>3873936</v>
      </c>
      <c r="D400" s="23">
        <v>822173</v>
      </c>
      <c r="E400" s="23">
        <f>+'MAYO ORD'!E400+'AJUSTE DEFINITIVO 2019 '!E400</f>
        <v>34219</v>
      </c>
      <c r="F400" s="23">
        <v>74866</v>
      </c>
      <c r="G400" s="23">
        <v>78339</v>
      </c>
      <c r="H400" s="23">
        <v>8057</v>
      </c>
      <c r="I400" s="23">
        <v>61455</v>
      </c>
      <c r="J400" s="23">
        <v>4422</v>
      </c>
      <c r="K400" s="23">
        <v>0</v>
      </c>
      <c r="L400" s="23">
        <v>0</v>
      </c>
      <c r="M400" s="23">
        <v>0</v>
      </c>
      <c r="N400" s="6">
        <f t="shared" si="6"/>
        <v>4957467</v>
      </c>
    </row>
    <row r="401" spans="1:14" x14ac:dyDescent="0.25">
      <c r="A401" s="9">
        <v>398</v>
      </c>
      <c r="B401" s="25" t="s">
        <v>412</v>
      </c>
      <c r="C401" s="23">
        <f>+'MAYO ORD'!C401+'AJUSTE DEFINITIVO 2019 '!C401</f>
        <v>711507</v>
      </c>
      <c r="D401" s="23">
        <v>144173</v>
      </c>
      <c r="E401" s="23">
        <f>+'MAYO ORD'!E401+'AJUSTE DEFINITIVO 2019 '!E401</f>
        <v>6380</v>
      </c>
      <c r="F401" s="23">
        <v>12014</v>
      </c>
      <c r="G401" s="23">
        <v>9436</v>
      </c>
      <c r="H401" s="23">
        <v>1274</v>
      </c>
      <c r="I401" s="23">
        <v>10000</v>
      </c>
      <c r="J401" s="23">
        <v>647</v>
      </c>
      <c r="K401" s="23">
        <v>0</v>
      </c>
      <c r="L401" s="23">
        <v>40521</v>
      </c>
      <c r="M401" s="23">
        <v>0</v>
      </c>
      <c r="N401" s="6">
        <f t="shared" si="6"/>
        <v>935952</v>
      </c>
    </row>
    <row r="402" spans="1:14" x14ac:dyDescent="0.25">
      <c r="A402" s="9">
        <v>399</v>
      </c>
      <c r="B402" s="25" t="s">
        <v>413</v>
      </c>
      <c r="C402" s="23">
        <f>+'MAYO ORD'!C402+'AJUSTE DEFINITIVO 2019 '!C402</f>
        <v>3545053</v>
      </c>
      <c r="D402" s="23">
        <v>529232</v>
      </c>
      <c r="E402" s="23">
        <f>+'MAYO ORD'!E402+'AJUSTE DEFINITIVO 2019 '!E402</f>
        <v>27202</v>
      </c>
      <c r="F402" s="23">
        <v>42328</v>
      </c>
      <c r="G402" s="23">
        <v>61851</v>
      </c>
      <c r="H402" s="23">
        <v>5265</v>
      </c>
      <c r="I402" s="23">
        <v>62435</v>
      </c>
      <c r="J402" s="23">
        <v>2123</v>
      </c>
      <c r="K402" s="23">
        <v>0</v>
      </c>
      <c r="L402" s="23">
        <v>0</v>
      </c>
      <c r="M402" s="23">
        <v>0</v>
      </c>
      <c r="N402" s="6">
        <f t="shared" si="6"/>
        <v>4275489</v>
      </c>
    </row>
    <row r="403" spans="1:14" x14ac:dyDescent="0.25">
      <c r="A403" s="9">
        <v>400</v>
      </c>
      <c r="B403" s="25" t="s">
        <v>414</v>
      </c>
      <c r="C403" s="23">
        <f>+'MAYO ORD'!C403+'AJUSTE DEFINITIVO 2019 '!C403</f>
        <v>233329</v>
      </c>
      <c r="D403" s="23">
        <v>58885</v>
      </c>
      <c r="E403" s="23">
        <f>+'MAYO ORD'!E403+'AJUSTE DEFINITIVO 2019 '!E403</f>
        <v>2469</v>
      </c>
      <c r="F403" s="23">
        <v>6914</v>
      </c>
      <c r="G403" s="23">
        <v>3240</v>
      </c>
      <c r="H403" s="23">
        <v>658</v>
      </c>
      <c r="I403" s="23">
        <v>2419</v>
      </c>
      <c r="J403" s="23">
        <v>353</v>
      </c>
      <c r="K403" s="23">
        <v>0</v>
      </c>
      <c r="L403" s="23">
        <v>0</v>
      </c>
      <c r="M403" s="23">
        <v>0</v>
      </c>
      <c r="N403" s="6">
        <f t="shared" si="6"/>
        <v>308267</v>
      </c>
    </row>
    <row r="404" spans="1:14" x14ac:dyDescent="0.25">
      <c r="A404" s="9">
        <v>401</v>
      </c>
      <c r="B404" s="25" t="s">
        <v>415</v>
      </c>
      <c r="C404" s="23">
        <f>+'MAYO ORD'!C404+'AJUSTE DEFINITIVO 2019 '!C404</f>
        <v>3064899</v>
      </c>
      <c r="D404" s="23">
        <v>493005</v>
      </c>
      <c r="E404" s="23">
        <f>+'MAYO ORD'!E404+'AJUSTE DEFINITIVO 2019 '!E404</f>
        <v>23100</v>
      </c>
      <c r="F404" s="23">
        <v>34905</v>
      </c>
      <c r="G404" s="23">
        <v>47285</v>
      </c>
      <c r="H404" s="23">
        <v>4563</v>
      </c>
      <c r="I404" s="23">
        <v>50024</v>
      </c>
      <c r="J404" s="23">
        <v>2194</v>
      </c>
      <c r="K404" s="23">
        <v>0</v>
      </c>
      <c r="L404" s="23">
        <v>149537</v>
      </c>
      <c r="M404" s="23">
        <v>0</v>
      </c>
      <c r="N404" s="6">
        <f t="shared" si="6"/>
        <v>3869512</v>
      </c>
    </row>
    <row r="405" spans="1:14" x14ac:dyDescent="0.25">
      <c r="A405" s="9">
        <v>402</v>
      </c>
      <c r="B405" s="25" t="s">
        <v>416</v>
      </c>
      <c r="C405" s="23">
        <f>+'MAYO ORD'!C405+'AJUSTE DEFINITIVO 2019 '!C405</f>
        <v>129968</v>
      </c>
      <c r="D405" s="23">
        <v>40671</v>
      </c>
      <c r="E405" s="23">
        <f>+'MAYO ORD'!E405+'AJUSTE DEFINITIVO 2019 '!E405</f>
        <v>1747</v>
      </c>
      <c r="F405" s="23">
        <v>4778</v>
      </c>
      <c r="G405" s="23">
        <v>2246</v>
      </c>
      <c r="H405" s="23">
        <v>409</v>
      </c>
      <c r="I405" s="23">
        <v>1409</v>
      </c>
      <c r="J405" s="23">
        <v>267</v>
      </c>
      <c r="K405" s="23">
        <v>0</v>
      </c>
      <c r="L405" s="23">
        <v>0</v>
      </c>
      <c r="M405" s="23">
        <v>0</v>
      </c>
      <c r="N405" s="6">
        <f t="shared" si="6"/>
        <v>181495</v>
      </c>
    </row>
    <row r="406" spans="1:14" x14ac:dyDescent="0.25">
      <c r="A406" s="9">
        <v>403</v>
      </c>
      <c r="B406" s="25" t="s">
        <v>417</v>
      </c>
      <c r="C406" s="23">
        <f>+'MAYO ORD'!C406+'AJUSTE DEFINITIVO 2019 '!C406</f>
        <v>421018</v>
      </c>
      <c r="D406" s="23">
        <v>92924</v>
      </c>
      <c r="E406" s="23">
        <f>+'MAYO ORD'!E406+'AJUSTE DEFINITIVO 2019 '!E406</f>
        <v>3607</v>
      </c>
      <c r="F406" s="23">
        <v>6821</v>
      </c>
      <c r="G406" s="23">
        <v>5615</v>
      </c>
      <c r="H406" s="23">
        <v>750</v>
      </c>
      <c r="I406" s="23">
        <v>6158</v>
      </c>
      <c r="J406" s="23">
        <v>373</v>
      </c>
      <c r="K406" s="23">
        <v>0</v>
      </c>
      <c r="L406" s="23">
        <v>0</v>
      </c>
      <c r="M406" s="23">
        <v>0</v>
      </c>
      <c r="N406" s="6">
        <f t="shared" si="6"/>
        <v>537266</v>
      </c>
    </row>
    <row r="407" spans="1:14" x14ac:dyDescent="0.25">
      <c r="A407" s="9">
        <v>404</v>
      </c>
      <c r="B407" s="25" t="s">
        <v>418</v>
      </c>
      <c r="C407" s="23">
        <f>+'MAYO ORD'!C407+'AJUSTE DEFINITIVO 2019 '!C407</f>
        <v>194052</v>
      </c>
      <c r="D407" s="23">
        <v>60120</v>
      </c>
      <c r="E407" s="23">
        <f>+'MAYO ORD'!E407+'AJUSTE DEFINITIVO 2019 '!E407</f>
        <v>2035</v>
      </c>
      <c r="F407" s="23">
        <v>4566</v>
      </c>
      <c r="G407" s="23">
        <v>1414</v>
      </c>
      <c r="H407" s="23">
        <v>434</v>
      </c>
      <c r="I407" s="23">
        <v>2072</v>
      </c>
      <c r="J407" s="23">
        <v>252</v>
      </c>
      <c r="K407" s="23">
        <v>0</v>
      </c>
      <c r="L407" s="23">
        <v>0</v>
      </c>
      <c r="M407" s="23">
        <v>0</v>
      </c>
      <c r="N407" s="6">
        <f t="shared" si="6"/>
        <v>264945</v>
      </c>
    </row>
    <row r="408" spans="1:14" x14ac:dyDescent="0.25">
      <c r="A408" s="9">
        <v>405</v>
      </c>
      <c r="B408" s="25" t="s">
        <v>419</v>
      </c>
      <c r="C408" s="23">
        <f>+'MAYO ORD'!C408+'AJUSTE DEFINITIVO 2019 '!C408</f>
        <v>359366</v>
      </c>
      <c r="D408" s="23">
        <v>78020</v>
      </c>
      <c r="E408" s="23">
        <f>+'MAYO ORD'!E408+'AJUSTE DEFINITIVO 2019 '!E408</f>
        <v>3270</v>
      </c>
      <c r="F408" s="23">
        <v>6590</v>
      </c>
      <c r="G408" s="23">
        <v>4322</v>
      </c>
      <c r="H408" s="23">
        <v>696</v>
      </c>
      <c r="I408" s="23">
        <v>4757</v>
      </c>
      <c r="J408" s="23">
        <v>400</v>
      </c>
      <c r="K408" s="23">
        <v>0</v>
      </c>
      <c r="L408" s="23">
        <v>0</v>
      </c>
      <c r="M408" s="23">
        <v>0</v>
      </c>
      <c r="N408" s="6">
        <f t="shared" si="6"/>
        <v>457421</v>
      </c>
    </row>
    <row r="409" spans="1:14" x14ac:dyDescent="0.25">
      <c r="A409" s="9">
        <v>406</v>
      </c>
      <c r="B409" s="25" t="s">
        <v>420</v>
      </c>
      <c r="C409" s="23">
        <f>+'MAYO ORD'!C409+'AJUSTE DEFINITIVO 2019 '!C409</f>
        <v>1612820</v>
      </c>
      <c r="D409" s="23">
        <v>284307</v>
      </c>
      <c r="E409" s="23">
        <f>+'MAYO ORD'!E409+'AJUSTE DEFINITIVO 2019 '!E409</f>
        <v>16784</v>
      </c>
      <c r="F409" s="23">
        <v>39329</v>
      </c>
      <c r="G409" s="23">
        <v>53732</v>
      </c>
      <c r="H409" s="23">
        <v>3779</v>
      </c>
      <c r="I409" s="23">
        <v>27073</v>
      </c>
      <c r="J409" s="23">
        <v>2224</v>
      </c>
      <c r="K409" s="23">
        <v>0</v>
      </c>
      <c r="L409" s="23">
        <v>0</v>
      </c>
      <c r="M409" s="23">
        <v>0</v>
      </c>
      <c r="N409" s="6">
        <f t="shared" si="6"/>
        <v>2040048</v>
      </c>
    </row>
    <row r="410" spans="1:14" x14ac:dyDescent="0.25">
      <c r="A410" s="9">
        <v>407</v>
      </c>
      <c r="B410" s="25" t="s">
        <v>421</v>
      </c>
      <c r="C410" s="23">
        <f>+'MAYO ORD'!C410+'AJUSTE DEFINITIVO 2019 '!C410</f>
        <v>671215</v>
      </c>
      <c r="D410" s="23">
        <v>72076</v>
      </c>
      <c r="E410" s="23">
        <f>+'MAYO ORD'!E410+'AJUSTE DEFINITIVO 2019 '!E410</f>
        <v>6834</v>
      </c>
      <c r="F410" s="23">
        <v>15629</v>
      </c>
      <c r="G410" s="23">
        <v>22281</v>
      </c>
      <c r="H410" s="23">
        <v>1504</v>
      </c>
      <c r="I410" s="23">
        <v>11815</v>
      </c>
      <c r="J410" s="23">
        <v>881</v>
      </c>
      <c r="K410" s="23">
        <v>0</v>
      </c>
      <c r="L410" s="23">
        <v>0</v>
      </c>
      <c r="M410" s="23">
        <v>0</v>
      </c>
      <c r="N410" s="6">
        <f t="shared" si="6"/>
        <v>802235</v>
      </c>
    </row>
    <row r="411" spans="1:14" x14ac:dyDescent="0.25">
      <c r="A411" s="9">
        <v>408</v>
      </c>
      <c r="B411" s="25" t="s">
        <v>422</v>
      </c>
      <c r="C411" s="23">
        <f>+'MAYO ORD'!C411+'AJUSTE DEFINITIVO 2019 '!C411</f>
        <v>109231</v>
      </c>
      <c r="D411" s="23">
        <v>52127</v>
      </c>
      <c r="E411" s="23">
        <f>+'MAYO ORD'!E411+'AJUSTE DEFINITIVO 2019 '!E411</f>
        <v>1402</v>
      </c>
      <c r="F411" s="23">
        <v>3814</v>
      </c>
      <c r="G411" s="23">
        <v>969</v>
      </c>
      <c r="H411" s="23">
        <v>332</v>
      </c>
      <c r="I411" s="23">
        <v>900</v>
      </c>
      <c r="J411" s="23">
        <v>212</v>
      </c>
      <c r="K411" s="23">
        <v>0</v>
      </c>
      <c r="L411" s="23">
        <v>7250</v>
      </c>
      <c r="M411" s="23">
        <v>0</v>
      </c>
      <c r="N411" s="6">
        <f t="shared" si="6"/>
        <v>176237</v>
      </c>
    </row>
    <row r="412" spans="1:14" x14ac:dyDescent="0.25">
      <c r="A412" s="9">
        <v>409</v>
      </c>
      <c r="B412" s="25" t="s">
        <v>423</v>
      </c>
      <c r="C412" s="23">
        <f>+'MAYO ORD'!C412+'AJUSTE DEFINITIVO 2019 '!C412</f>
        <v>1732837</v>
      </c>
      <c r="D412" s="23">
        <v>236847</v>
      </c>
      <c r="E412" s="23">
        <f>+'MAYO ORD'!E412+'AJUSTE DEFINITIVO 2019 '!E412</f>
        <v>13393</v>
      </c>
      <c r="F412" s="23">
        <v>18278</v>
      </c>
      <c r="G412" s="23">
        <v>14865</v>
      </c>
      <c r="H412" s="23">
        <v>2327</v>
      </c>
      <c r="I412" s="23">
        <v>25841</v>
      </c>
      <c r="J412" s="23">
        <v>1067</v>
      </c>
      <c r="K412" s="23">
        <v>0</v>
      </c>
      <c r="L412" s="23">
        <v>0</v>
      </c>
      <c r="M412" s="23">
        <v>0</v>
      </c>
      <c r="N412" s="6">
        <f t="shared" si="6"/>
        <v>2045455</v>
      </c>
    </row>
    <row r="413" spans="1:14" x14ac:dyDescent="0.25">
      <c r="A413" s="9">
        <v>410</v>
      </c>
      <c r="B413" s="25" t="s">
        <v>424</v>
      </c>
      <c r="C413" s="23">
        <f>+'MAYO ORD'!C413+'AJUSTE DEFINITIVO 2019 '!C413</f>
        <v>304724</v>
      </c>
      <c r="D413" s="23">
        <v>62769</v>
      </c>
      <c r="E413" s="23">
        <f>+'MAYO ORD'!E413+'AJUSTE DEFINITIVO 2019 '!E413</f>
        <v>3624</v>
      </c>
      <c r="F413" s="23">
        <v>9111</v>
      </c>
      <c r="G413" s="23">
        <v>6802</v>
      </c>
      <c r="H413" s="23">
        <v>825</v>
      </c>
      <c r="I413" s="23">
        <v>4395</v>
      </c>
      <c r="J413" s="23">
        <v>564</v>
      </c>
      <c r="K413" s="23">
        <v>0</v>
      </c>
      <c r="L413" s="23">
        <v>0</v>
      </c>
      <c r="M413" s="23">
        <v>0</v>
      </c>
      <c r="N413" s="6">
        <f t="shared" si="6"/>
        <v>392814</v>
      </c>
    </row>
    <row r="414" spans="1:14" x14ac:dyDescent="0.25">
      <c r="A414" s="9">
        <v>411</v>
      </c>
      <c r="B414" s="25" t="s">
        <v>425</v>
      </c>
      <c r="C414" s="23">
        <f>+'MAYO ORD'!C414+'AJUSTE DEFINITIVO 2019 '!C414</f>
        <v>116316</v>
      </c>
      <c r="D414" s="23">
        <v>48194</v>
      </c>
      <c r="E414" s="23">
        <f>+'MAYO ORD'!E414+'AJUSTE DEFINITIVO 2019 '!E414</f>
        <v>1629</v>
      </c>
      <c r="F414" s="23">
        <v>4570</v>
      </c>
      <c r="G414" s="23">
        <v>1567</v>
      </c>
      <c r="H414" s="23">
        <v>385</v>
      </c>
      <c r="I414" s="23">
        <v>1084</v>
      </c>
      <c r="J414" s="23">
        <v>254</v>
      </c>
      <c r="K414" s="23">
        <v>0</v>
      </c>
      <c r="L414" s="23">
        <v>0</v>
      </c>
      <c r="M414" s="23">
        <v>0</v>
      </c>
      <c r="N414" s="6">
        <f t="shared" si="6"/>
        <v>173999</v>
      </c>
    </row>
    <row r="415" spans="1:14" x14ac:dyDescent="0.25">
      <c r="A415" s="9">
        <v>412</v>
      </c>
      <c r="B415" s="25" t="s">
        <v>426</v>
      </c>
      <c r="C415" s="23">
        <f>+'MAYO ORD'!C415+'AJUSTE DEFINITIVO 2019 '!C415</f>
        <v>457819</v>
      </c>
      <c r="D415" s="23">
        <v>67312</v>
      </c>
      <c r="E415" s="23">
        <f>+'MAYO ORD'!E415+'AJUSTE DEFINITIVO 2019 '!E415</f>
        <v>4300</v>
      </c>
      <c r="F415" s="23">
        <v>10549</v>
      </c>
      <c r="G415" s="23">
        <v>7465</v>
      </c>
      <c r="H415" s="23">
        <v>1065</v>
      </c>
      <c r="I415" s="23">
        <v>5649</v>
      </c>
      <c r="J415" s="23">
        <v>511</v>
      </c>
      <c r="K415" s="23">
        <v>0</v>
      </c>
      <c r="L415" s="23">
        <v>18879</v>
      </c>
      <c r="M415" s="23">
        <v>0</v>
      </c>
      <c r="N415" s="6">
        <f t="shared" si="6"/>
        <v>573549</v>
      </c>
    </row>
    <row r="416" spans="1:14" x14ac:dyDescent="0.25">
      <c r="A416" s="9">
        <v>413</v>
      </c>
      <c r="B416" s="25" t="s">
        <v>427</v>
      </c>
      <c r="C416" s="23">
        <f>+'MAYO ORD'!C416+'AJUSTE DEFINITIVO 2019 '!C416</f>
        <v>21534141</v>
      </c>
      <c r="D416" s="23">
        <v>2598642</v>
      </c>
      <c r="E416" s="23">
        <f>+'MAYO ORD'!E416+'AJUSTE DEFINITIVO 2019 '!E416</f>
        <v>162021</v>
      </c>
      <c r="F416" s="23">
        <v>222200</v>
      </c>
      <c r="G416" s="23">
        <v>84867</v>
      </c>
      <c r="H416" s="23">
        <v>29768</v>
      </c>
      <c r="I416" s="23">
        <v>266674</v>
      </c>
      <c r="J416" s="23">
        <v>15613</v>
      </c>
      <c r="K416" s="23">
        <v>0</v>
      </c>
      <c r="L416" s="23">
        <v>1672616</v>
      </c>
      <c r="M416" s="23">
        <v>0</v>
      </c>
      <c r="N416" s="6">
        <f t="shared" si="6"/>
        <v>26586542</v>
      </c>
    </row>
    <row r="417" spans="1:14" x14ac:dyDescent="0.25">
      <c r="A417" s="9">
        <v>414</v>
      </c>
      <c r="B417" s="25" t="s">
        <v>428</v>
      </c>
      <c r="C417" s="23">
        <f>+'MAYO ORD'!C417+'AJUSTE DEFINITIVO 2019 '!C417</f>
        <v>910750</v>
      </c>
      <c r="D417" s="23">
        <v>245087</v>
      </c>
      <c r="E417" s="23">
        <f>+'MAYO ORD'!E417+'AJUSTE DEFINITIVO 2019 '!E417</f>
        <v>8717</v>
      </c>
      <c r="F417" s="23">
        <v>19001</v>
      </c>
      <c r="G417" s="23">
        <v>24236</v>
      </c>
      <c r="H417" s="23">
        <v>1922</v>
      </c>
      <c r="I417" s="23">
        <v>15959</v>
      </c>
      <c r="J417" s="23">
        <v>1077</v>
      </c>
      <c r="K417" s="23">
        <v>0</v>
      </c>
      <c r="L417" s="23">
        <v>0</v>
      </c>
      <c r="M417" s="23">
        <v>0</v>
      </c>
      <c r="N417" s="6">
        <f t="shared" si="6"/>
        <v>1226749</v>
      </c>
    </row>
    <row r="418" spans="1:14" x14ac:dyDescent="0.25">
      <c r="A418" s="9">
        <v>415</v>
      </c>
      <c r="B418" s="25" t="s">
        <v>429</v>
      </c>
      <c r="C418" s="23">
        <f>+'MAYO ORD'!C418+'AJUSTE DEFINITIVO 2019 '!C418</f>
        <v>598469</v>
      </c>
      <c r="D418" s="23">
        <v>61458</v>
      </c>
      <c r="E418" s="23">
        <f>+'MAYO ORD'!E418+'AJUSTE DEFINITIVO 2019 '!E418</f>
        <v>5511</v>
      </c>
      <c r="F418" s="23">
        <v>9963</v>
      </c>
      <c r="G418" s="23">
        <v>10494</v>
      </c>
      <c r="H418" s="23">
        <v>1038</v>
      </c>
      <c r="I418" s="23">
        <v>9543</v>
      </c>
      <c r="J418" s="23">
        <v>552</v>
      </c>
      <c r="K418" s="23">
        <v>0</v>
      </c>
      <c r="L418" s="23">
        <v>0</v>
      </c>
      <c r="M418" s="23">
        <v>0</v>
      </c>
      <c r="N418" s="6">
        <f t="shared" si="6"/>
        <v>697028</v>
      </c>
    </row>
    <row r="419" spans="1:14" x14ac:dyDescent="0.25">
      <c r="A419" s="9">
        <v>416</v>
      </c>
      <c r="B419" s="25" t="s">
        <v>430</v>
      </c>
      <c r="C419" s="23">
        <f>+'MAYO ORD'!C419+'AJUSTE DEFINITIVO 2019 '!C419</f>
        <v>109840</v>
      </c>
      <c r="D419" s="23">
        <v>54652</v>
      </c>
      <c r="E419" s="23">
        <f>+'MAYO ORD'!E419+'AJUSTE DEFINITIVO 2019 '!E419</f>
        <v>1684</v>
      </c>
      <c r="F419" s="23">
        <v>4948</v>
      </c>
      <c r="G419" s="23">
        <v>1066</v>
      </c>
      <c r="H419" s="23">
        <v>406</v>
      </c>
      <c r="I419" s="23">
        <v>664</v>
      </c>
      <c r="J419" s="23">
        <v>276</v>
      </c>
      <c r="K419" s="23">
        <v>0</v>
      </c>
      <c r="L419" s="23">
        <v>0</v>
      </c>
      <c r="M419" s="23">
        <v>0</v>
      </c>
      <c r="N419" s="6">
        <f t="shared" si="6"/>
        <v>173536</v>
      </c>
    </row>
    <row r="420" spans="1:14" x14ac:dyDescent="0.25">
      <c r="A420" s="9">
        <v>417</v>
      </c>
      <c r="B420" s="25" t="s">
        <v>431</v>
      </c>
      <c r="C420" s="23">
        <f>+'MAYO ORD'!C420+'AJUSTE DEFINITIVO 2019 '!C420</f>
        <v>912215</v>
      </c>
      <c r="D420" s="23">
        <v>303694</v>
      </c>
      <c r="E420" s="23">
        <f>+'MAYO ORD'!E420+'AJUSTE DEFINITIVO 2019 '!E420</f>
        <v>8981</v>
      </c>
      <c r="F420" s="23">
        <v>19548</v>
      </c>
      <c r="G420" s="23">
        <v>19688</v>
      </c>
      <c r="H420" s="23">
        <v>1946</v>
      </c>
      <c r="I420" s="23">
        <v>14521</v>
      </c>
      <c r="J420" s="23">
        <v>1136</v>
      </c>
      <c r="K420" s="23">
        <v>0</v>
      </c>
      <c r="L420" s="23">
        <v>0</v>
      </c>
      <c r="M420" s="23">
        <v>0</v>
      </c>
      <c r="N420" s="6">
        <f t="shared" si="6"/>
        <v>1281729</v>
      </c>
    </row>
    <row r="421" spans="1:14" x14ac:dyDescent="0.25">
      <c r="A421" s="9">
        <v>418</v>
      </c>
      <c r="B421" s="25" t="s">
        <v>432</v>
      </c>
      <c r="C421" s="23">
        <f>+'MAYO ORD'!C421+'AJUSTE DEFINITIVO 2019 '!C421</f>
        <v>975818</v>
      </c>
      <c r="D421" s="23">
        <v>186149</v>
      </c>
      <c r="E421" s="23">
        <f>+'MAYO ORD'!E421+'AJUSTE DEFINITIVO 2019 '!E421</f>
        <v>9030</v>
      </c>
      <c r="F421" s="23">
        <v>17396</v>
      </c>
      <c r="G421" s="23">
        <v>25496</v>
      </c>
      <c r="H421" s="23">
        <v>1871</v>
      </c>
      <c r="I421" s="23">
        <v>18621</v>
      </c>
      <c r="J421" s="23">
        <v>1382</v>
      </c>
      <c r="K421" s="23">
        <v>0</v>
      </c>
      <c r="L421" s="23">
        <v>0</v>
      </c>
      <c r="M421" s="23">
        <v>0</v>
      </c>
      <c r="N421" s="6">
        <f t="shared" si="6"/>
        <v>1235763</v>
      </c>
    </row>
    <row r="422" spans="1:14" x14ac:dyDescent="0.25">
      <c r="A422" s="9">
        <v>419</v>
      </c>
      <c r="B422" s="25" t="s">
        <v>433</v>
      </c>
      <c r="C422" s="23">
        <f>+'MAYO ORD'!C422+'AJUSTE DEFINITIVO 2019 '!C422</f>
        <v>115049</v>
      </c>
      <c r="D422" s="23">
        <v>49531</v>
      </c>
      <c r="E422" s="23">
        <f>+'MAYO ORD'!E422+'AJUSTE DEFINITIVO 2019 '!E422</f>
        <v>1577</v>
      </c>
      <c r="F422" s="23">
        <v>4394</v>
      </c>
      <c r="G422" s="23">
        <v>961</v>
      </c>
      <c r="H422" s="23">
        <v>375</v>
      </c>
      <c r="I422" s="23">
        <v>863</v>
      </c>
      <c r="J422" s="23">
        <v>253</v>
      </c>
      <c r="K422" s="23">
        <v>0</v>
      </c>
      <c r="L422" s="23">
        <v>0</v>
      </c>
      <c r="M422" s="23">
        <v>0</v>
      </c>
      <c r="N422" s="6">
        <f t="shared" si="6"/>
        <v>173003</v>
      </c>
    </row>
    <row r="423" spans="1:14" x14ac:dyDescent="0.25">
      <c r="A423" s="9">
        <v>420</v>
      </c>
      <c r="B423" s="25" t="s">
        <v>434</v>
      </c>
      <c r="C423" s="23">
        <f>+'MAYO ORD'!C423+'AJUSTE DEFINITIVO 2019 '!C423</f>
        <v>202140</v>
      </c>
      <c r="D423" s="23">
        <v>47883</v>
      </c>
      <c r="E423" s="23">
        <f>+'MAYO ORD'!E423+'AJUSTE DEFINITIVO 2019 '!E423</f>
        <v>2431</v>
      </c>
      <c r="F423" s="23">
        <v>6578</v>
      </c>
      <c r="G423" s="23">
        <v>4136</v>
      </c>
      <c r="H423" s="23">
        <v>594</v>
      </c>
      <c r="I423" s="23">
        <v>2434</v>
      </c>
      <c r="J423" s="23">
        <v>381</v>
      </c>
      <c r="K423" s="23">
        <v>0</v>
      </c>
      <c r="L423" s="23">
        <v>7226</v>
      </c>
      <c r="M423" s="23">
        <v>0</v>
      </c>
      <c r="N423" s="6">
        <f t="shared" si="6"/>
        <v>273803</v>
      </c>
    </row>
    <row r="424" spans="1:14" x14ac:dyDescent="0.25">
      <c r="A424" s="9">
        <v>421</v>
      </c>
      <c r="B424" s="25" t="s">
        <v>435</v>
      </c>
      <c r="C424" s="23">
        <f>+'MAYO ORD'!C424+'AJUSTE DEFINITIVO 2019 '!C424</f>
        <v>618273</v>
      </c>
      <c r="D424" s="23">
        <v>191141</v>
      </c>
      <c r="E424" s="23">
        <f>+'MAYO ORD'!E424+'AJUSTE DEFINITIVO 2019 '!E424</f>
        <v>7125</v>
      </c>
      <c r="F424" s="23">
        <v>18180</v>
      </c>
      <c r="G424" s="23">
        <v>8838</v>
      </c>
      <c r="H424" s="23">
        <v>1673</v>
      </c>
      <c r="I424" s="23">
        <v>7190</v>
      </c>
      <c r="J424" s="23">
        <v>1106</v>
      </c>
      <c r="K424" s="23">
        <v>0</v>
      </c>
      <c r="L424" s="23">
        <v>0</v>
      </c>
      <c r="M424" s="23">
        <v>0</v>
      </c>
      <c r="N424" s="6">
        <f t="shared" si="6"/>
        <v>853526</v>
      </c>
    </row>
    <row r="425" spans="1:14" x14ac:dyDescent="0.25">
      <c r="A425" s="9">
        <v>422</v>
      </c>
      <c r="B425" s="25" t="s">
        <v>436</v>
      </c>
      <c r="C425" s="23">
        <f>+'MAYO ORD'!C425+'AJUSTE DEFINITIVO 2019 '!C425</f>
        <v>143805</v>
      </c>
      <c r="D425" s="23">
        <v>46392</v>
      </c>
      <c r="E425" s="23">
        <f>+'MAYO ORD'!E425+'AJUSTE DEFINITIVO 2019 '!E425</f>
        <v>1710</v>
      </c>
      <c r="F425" s="23">
        <v>4739</v>
      </c>
      <c r="G425" s="23">
        <v>1212</v>
      </c>
      <c r="H425" s="23">
        <v>427</v>
      </c>
      <c r="I425" s="23">
        <v>1158</v>
      </c>
      <c r="J425" s="23">
        <v>250</v>
      </c>
      <c r="K425" s="23">
        <v>0</v>
      </c>
      <c r="L425" s="23">
        <v>0</v>
      </c>
      <c r="M425" s="23">
        <v>0</v>
      </c>
      <c r="N425" s="6">
        <f t="shared" si="6"/>
        <v>199693</v>
      </c>
    </row>
    <row r="426" spans="1:14" x14ac:dyDescent="0.25">
      <c r="A426" s="9">
        <v>423</v>
      </c>
      <c r="B426" s="25" t="s">
        <v>437</v>
      </c>
      <c r="C426" s="23">
        <f>+'MAYO ORD'!C426+'AJUSTE DEFINITIVO 2019 '!C426</f>
        <v>99718</v>
      </c>
      <c r="D426" s="23">
        <v>33411</v>
      </c>
      <c r="E426" s="23">
        <f>+'MAYO ORD'!E426+'AJUSTE DEFINITIVO 2019 '!E426</f>
        <v>1453</v>
      </c>
      <c r="F426" s="23">
        <v>4125</v>
      </c>
      <c r="G426" s="23">
        <v>978</v>
      </c>
      <c r="H426" s="23">
        <v>343</v>
      </c>
      <c r="I426" s="23">
        <v>715</v>
      </c>
      <c r="J426" s="23">
        <v>229</v>
      </c>
      <c r="K426" s="23">
        <v>0</v>
      </c>
      <c r="L426" s="23">
        <v>0</v>
      </c>
      <c r="M426" s="23">
        <v>0</v>
      </c>
      <c r="N426" s="6">
        <f t="shared" si="6"/>
        <v>140972</v>
      </c>
    </row>
    <row r="427" spans="1:14" x14ac:dyDescent="0.25">
      <c r="A427" s="9">
        <v>424</v>
      </c>
      <c r="B427" s="25" t="s">
        <v>438</v>
      </c>
      <c r="C427" s="23">
        <f>+'MAYO ORD'!C427+'AJUSTE DEFINITIVO 2019 '!C427</f>
        <v>350998</v>
      </c>
      <c r="D427" s="23">
        <v>175096</v>
      </c>
      <c r="E427" s="23">
        <f>+'MAYO ORD'!E427+'AJUSTE DEFINITIVO 2019 '!E427</f>
        <v>4102</v>
      </c>
      <c r="F427" s="23">
        <v>10451</v>
      </c>
      <c r="G427" s="23">
        <v>8668</v>
      </c>
      <c r="H427" s="23">
        <v>947</v>
      </c>
      <c r="I427" s="23">
        <v>5074</v>
      </c>
      <c r="J427" s="23">
        <v>584</v>
      </c>
      <c r="K427" s="23">
        <v>0</v>
      </c>
      <c r="L427" s="23">
        <v>0</v>
      </c>
      <c r="M427" s="23">
        <v>0</v>
      </c>
      <c r="N427" s="6">
        <f t="shared" si="6"/>
        <v>555920</v>
      </c>
    </row>
    <row r="428" spans="1:14" x14ac:dyDescent="0.25">
      <c r="A428" s="9">
        <v>425</v>
      </c>
      <c r="B428" s="25" t="s">
        <v>439</v>
      </c>
      <c r="C428" s="23">
        <f>+'MAYO ORD'!C428+'AJUSTE DEFINITIVO 2019 '!C428</f>
        <v>328945</v>
      </c>
      <c r="D428" s="23">
        <v>82637</v>
      </c>
      <c r="E428" s="23">
        <f>+'MAYO ORD'!E428+'AJUSTE DEFINITIVO 2019 '!E428</f>
        <v>3380</v>
      </c>
      <c r="F428" s="23">
        <v>7755</v>
      </c>
      <c r="G428" s="23">
        <v>4427</v>
      </c>
      <c r="H428" s="23">
        <v>749</v>
      </c>
      <c r="I428" s="23">
        <v>4071</v>
      </c>
      <c r="J428" s="23">
        <v>427</v>
      </c>
      <c r="K428" s="23">
        <v>0</v>
      </c>
      <c r="L428" s="23">
        <v>0</v>
      </c>
      <c r="M428" s="23">
        <v>0</v>
      </c>
      <c r="N428" s="6">
        <f t="shared" si="6"/>
        <v>432391</v>
      </c>
    </row>
    <row r="429" spans="1:14" x14ac:dyDescent="0.25">
      <c r="A429" s="9">
        <v>426</v>
      </c>
      <c r="B429" s="25" t="s">
        <v>440</v>
      </c>
      <c r="C429" s="23">
        <f>+'MAYO ORD'!C429+'AJUSTE DEFINITIVO 2019 '!C429</f>
        <v>673374</v>
      </c>
      <c r="D429" s="23">
        <v>73972</v>
      </c>
      <c r="E429" s="23">
        <f>+'MAYO ORD'!E429+'AJUSTE DEFINITIVO 2019 '!E429</f>
        <v>7081</v>
      </c>
      <c r="F429" s="23">
        <v>16572</v>
      </c>
      <c r="G429" s="23">
        <v>19874</v>
      </c>
      <c r="H429" s="23">
        <v>1579</v>
      </c>
      <c r="I429" s="23">
        <v>11387</v>
      </c>
      <c r="J429" s="23">
        <v>919</v>
      </c>
      <c r="K429" s="23">
        <v>0</v>
      </c>
      <c r="L429" s="23">
        <v>0</v>
      </c>
      <c r="M429" s="23">
        <v>0</v>
      </c>
      <c r="N429" s="6">
        <f t="shared" si="6"/>
        <v>804758</v>
      </c>
    </row>
    <row r="430" spans="1:14" x14ac:dyDescent="0.25">
      <c r="A430" s="9">
        <v>427</v>
      </c>
      <c r="B430" s="25" t="s">
        <v>441</v>
      </c>
      <c r="C430" s="23">
        <f>+'MAYO ORD'!C430+'AJUSTE DEFINITIVO 2019 '!C430</f>
        <v>1154300</v>
      </c>
      <c r="D430" s="23">
        <v>204688</v>
      </c>
      <c r="E430" s="23">
        <f>+'MAYO ORD'!E430+'AJUSTE DEFINITIVO 2019 '!E430</f>
        <v>10544</v>
      </c>
      <c r="F430" s="23">
        <v>21542</v>
      </c>
      <c r="G430" s="23">
        <v>35498</v>
      </c>
      <c r="H430" s="23">
        <v>2259</v>
      </c>
      <c r="I430" s="23">
        <v>22412</v>
      </c>
      <c r="J430" s="23">
        <v>1248</v>
      </c>
      <c r="K430" s="23">
        <v>0</v>
      </c>
      <c r="L430" s="23">
        <v>0</v>
      </c>
      <c r="M430" s="23">
        <v>0</v>
      </c>
      <c r="N430" s="6">
        <f t="shared" si="6"/>
        <v>1452491</v>
      </c>
    </row>
    <row r="431" spans="1:14" x14ac:dyDescent="0.25">
      <c r="A431" s="9">
        <v>428</v>
      </c>
      <c r="B431" s="25" t="s">
        <v>442</v>
      </c>
      <c r="C431" s="23">
        <f>+'MAYO ORD'!C431+'AJUSTE DEFINITIVO 2019 '!C431</f>
        <v>198900</v>
      </c>
      <c r="D431" s="23">
        <v>54904</v>
      </c>
      <c r="E431" s="23">
        <f>+'MAYO ORD'!E431+'AJUSTE DEFINITIVO 2019 '!E431</f>
        <v>2540</v>
      </c>
      <c r="F431" s="23">
        <v>6717</v>
      </c>
      <c r="G431" s="23">
        <v>4354</v>
      </c>
      <c r="H431" s="23">
        <v>584</v>
      </c>
      <c r="I431" s="23">
        <v>2507</v>
      </c>
      <c r="J431" s="23">
        <v>376</v>
      </c>
      <c r="K431" s="23">
        <v>0</v>
      </c>
      <c r="L431" s="23">
        <v>0</v>
      </c>
      <c r="M431" s="23">
        <v>0</v>
      </c>
      <c r="N431" s="6">
        <f t="shared" si="6"/>
        <v>270882</v>
      </c>
    </row>
    <row r="432" spans="1:14" x14ac:dyDescent="0.25">
      <c r="A432" s="9">
        <v>429</v>
      </c>
      <c r="B432" s="25" t="s">
        <v>443</v>
      </c>
      <c r="C432" s="23">
        <f>+'MAYO ORD'!C432+'AJUSTE DEFINITIVO 2019 '!C432</f>
        <v>172016</v>
      </c>
      <c r="D432" s="23">
        <v>51182</v>
      </c>
      <c r="E432" s="23">
        <f>+'MAYO ORD'!E432+'AJUSTE DEFINITIVO 2019 '!E432</f>
        <v>2295</v>
      </c>
      <c r="F432" s="23">
        <v>6256</v>
      </c>
      <c r="G432" s="23">
        <v>3328</v>
      </c>
      <c r="H432" s="23">
        <v>538</v>
      </c>
      <c r="I432" s="23">
        <v>1917</v>
      </c>
      <c r="J432" s="23">
        <v>357</v>
      </c>
      <c r="K432" s="23">
        <v>0</v>
      </c>
      <c r="L432" s="23">
        <v>0</v>
      </c>
      <c r="M432" s="23">
        <v>0</v>
      </c>
      <c r="N432" s="6">
        <f t="shared" si="6"/>
        <v>237889</v>
      </c>
    </row>
    <row r="433" spans="1:14" x14ac:dyDescent="0.25">
      <c r="A433" s="9">
        <v>430</v>
      </c>
      <c r="B433" s="25" t="s">
        <v>444</v>
      </c>
      <c r="C433" s="23">
        <f>+'MAYO ORD'!C433+'AJUSTE DEFINITIVO 2019 '!C433</f>
        <v>89858</v>
      </c>
      <c r="D433" s="23">
        <v>46834</v>
      </c>
      <c r="E433" s="23">
        <f>+'MAYO ORD'!E433+'AJUSTE DEFINITIVO 2019 '!E433</f>
        <v>1351</v>
      </c>
      <c r="F433" s="23">
        <v>3933</v>
      </c>
      <c r="G433" s="23">
        <v>824</v>
      </c>
      <c r="H433" s="23">
        <v>324</v>
      </c>
      <c r="I433" s="23">
        <v>546</v>
      </c>
      <c r="J433" s="23">
        <v>216</v>
      </c>
      <c r="K433" s="23">
        <v>0</v>
      </c>
      <c r="L433" s="23">
        <v>0</v>
      </c>
      <c r="M433" s="23">
        <v>0</v>
      </c>
      <c r="N433" s="6">
        <f t="shared" si="6"/>
        <v>143886</v>
      </c>
    </row>
    <row r="434" spans="1:14" x14ac:dyDescent="0.25">
      <c r="A434" s="9">
        <v>431</v>
      </c>
      <c r="B434" s="25" t="s">
        <v>445</v>
      </c>
      <c r="C434" s="23">
        <f>+'MAYO ORD'!C434+'AJUSTE DEFINITIVO 2019 '!C434</f>
        <v>163311</v>
      </c>
      <c r="D434" s="23">
        <v>47596</v>
      </c>
      <c r="E434" s="23">
        <f>+'MAYO ORD'!E434+'AJUSTE DEFINITIVO 2019 '!E434</f>
        <v>1899</v>
      </c>
      <c r="F434" s="23">
        <v>4816</v>
      </c>
      <c r="G434" s="23">
        <v>3522</v>
      </c>
      <c r="H434" s="23">
        <v>436</v>
      </c>
      <c r="I434" s="23">
        <v>2286</v>
      </c>
      <c r="J434" s="23">
        <v>268</v>
      </c>
      <c r="K434" s="23">
        <v>0</v>
      </c>
      <c r="L434" s="23">
        <v>0</v>
      </c>
      <c r="M434" s="23">
        <v>0</v>
      </c>
      <c r="N434" s="6">
        <f t="shared" si="6"/>
        <v>224134</v>
      </c>
    </row>
    <row r="435" spans="1:14" x14ac:dyDescent="0.25">
      <c r="A435" s="9">
        <v>432</v>
      </c>
      <c r="B435" s="25" t="s">
        <v>446</v>
      </c>
      <c r="C435" s="23">
        <f>+'MAYO ORD'!C435+'AJUSTE DEFINITIVO 2019 '!C435</f>
        <v>143869</v>
      </c>
      <c r="D435" s="23">
        <v>56214</v>
      </c>
      <c r="E435" s="23">
        <f>+'MAYO ORD'!E435+'AJUSTE DEFINITIVO 2019 '!E435</f>
        <v>1986</v>
      </c>
      <c r="F435" s="23">
        <v>5562</v>
      </c>
      <c r="G435" s="23">
        <v>1705</v>
      </c>
      <c r="H435" s="23">
        <v>473</v>
      </c>
      <c r="I435" s="23">
        <v>1268</v>
      </c>
      <c r="J435" s="23">
        <v>319</v>
      </c>
      <c r="K435" s="23">
        <v>0</v>
      </c>
      <c r="L435" s="23">
        <v>4405</v>
      </c>
      <c r="M435" s="23">
        <v>0</v>
      </c>
      <c r="N435" s="6">
        <f t="shared" si="6"/>
        <v>215801</v>
      </c>
    </row>
    <row r="436" spans="1:14" x14ac:dyDescent="0.25">
      <c r="A436" s="9">
        <v>433</v>
      </c>
      <c r="B436" s="25" t="s">
        <v>447</v>
      </c>
      <c r="C436" s="23">
        <f>+'MAYO ORD'!C436+'AJUSTE DEFINITIVO 2019 '!C436</f>
        <v>414217</v>
      </c>
      <c r="D436" s="23">
        <v>48130</v>
      </c>
      <c r="E436" s="23">
        <f>+'MAYO ORD'!E436+'AJUSTE DEFINITIVO 2019 '!E436</f>
        <v>4017</v>
      </c>
      <c r="F436" s="23">
        <v>7586</v>
      </c>
      <c r="G436" s="23">
        <v>6229</v>
      </c>
      <c r="H436" s="23">
        <v>759</v>
      </c>
      <c r="I436" s="23">
        <v>5826</v>
      </c>
      <c r="J436" s="23">
        <v>418</v>
      </c>
      <c r="K436" s="23">
        <v>0</v>
      </c>
      <c r="L436" s="23">
        <v>13812</v>
      </c>
      <c r="M436" s="23">
        <v>0</v>
      </c>
      <c r="N436" s="6">
        <f t="shared" si="6"/>
        <v>500994</v>
      </c>
    </row>
    <row r="437" spans="1:14" x14ac:dyDescent="0.25">
      <c r="A437" s="9">
        <v>434</v>
      </c>
      <c r="B437" s="25" t="s">
        <v>448</v>
      </c>
      <c r="C437" s="23">
        <f>+'MAYO ORD'!C437+'AJUSTE DEFINITIVO 2019 '!C437</f>
        <v>383391</v>
      </c>
      <c r="D437" s="23">
        <v>67452</v>
      </c>
      <c r="E437" s="23">
        <f>+'MAYO ORD'!E437+'AJUSTE DEFINITIVO 2019 '!E437</f>
        <v>4076</v>
      </c>
      <c r="F437" s="23">
        <v>10464</v>
      </c>
      <c r="G437" s="23">
        <v>9444</v>
      </c>
      <c r="H437" s="23">
        <v>995</v>
      </c>
      <c r="I437" s="23">
        <v>5575</v>
      </c>
      <c r="J437" s="23">
        <v>578</v>
      </c>
      <c r="K437" s="23">
        <v>0</v>
      </c>
      <c r="L437" s="23">
        <v>16128</v>
      </c>
      <c r="M437" s="23">
        <v>0</v>
      </c>
      <c r="N437" s="6">
        <f t="shared" si="6"/>
        <v>498103</v>
      </c>
    </row>
    <row r="438" spans="1:14" x14ac:dyDescent="0.25">
      <c r="A438" s="9">
        <v>435</v>
      </c>
      <c r="B438" s="25" t="s">
        <v>449</v>
      </c>
      <c r="C438" s="23">
        <f>+'MAYO ORD'!C438+'AJUSTE DEFINITIVO 2019 '!C438</f>
        <v>343689</v>
      </c>
      <c r="D438" s="23">
        <v>92465</v>
      </c>
      <c r="E438" s="23">
        <f>+'MAYO ORD'!E438+'AJUSTE DEFINITIVO 2019 '!E438</f>
        <v>3621</v>
      </c>
      <c r="F438" s="23">
        <v>8452</v>
      </c>
      <c r="G438" s="23">
        <v>8256</v>
      </c>
      <c r="H438" s="23">
        <v>805</v>
      </c>
      <c r="I438" s="23">
        <v>5133</v>
      </c>
      <c r="J438" s="23">
        <v>470</v>
      </c>
      <c r="K438" s="23">
        <v>0</v>
      </c>
      <c r="L438" s="23">
        <v>0</v>
      </c>
      <c r="M438" s="23">
        <v>0</v>
      </c>
      <c r="N438" s="6">
        <f t="shared" si="6"/>
        <v>462891</v>
      </c>
    </row>
    <row r="439" spans="1:14" x14ac:dyDescent="0.25">
      <c r="A439" s="9">
        <v>436</v>
      </c>
      <c r="B439" s="25" t="s">
        <v>450</v>
      </c>
      <c r="C439" s="23">
        <f>+'MAYO ORD'!C439+'AJUSTE DEFINITIVO 2019 '!C439</f>
        <v>130892</v>
      </c>
      <c r="D439" s="23">
        <v>43617</v>
      </c>
      <c r="E439" s="23">
        <f>+'MAYO ORD'!E439+'AJUSTE DEFINITIVO 2019 '!E439</f>
        <v>1813</v>
      </c>
      <c r="F439" s="23">
        <v>5073</v>
      </c>
      <c r="G439" s="23">
        <v>2302</v>
      </c>
      <c r="H439" s="23">
        <v>430</v>
      </c>
      <c r="I439" s="23">
        <v>1276</v>
      </c>
      <c r="J439" s="23">
        <v>284</v>
      </c>
      <c r="K439" s="23">
        <v>0</v>
      </c>
      <c r="L439" s="23">
        <v>0</v>
      </c>
      <c r="M439" s="23">
        <v>0</v>
      </c>
      <c r="N439" s="6">
        <f t="shared" si="6"/>
        <v>185687</v>
      </c>
    </row>
    <row r="440" spans="1:14" x14ac:dyDescent="0.25">
      <c r="A440" s="9">
        <v>437</v>
      </c>
      <c r="B440" s="25" t="s">
        <v>451</v>
      </c>
      <c r="C440" s="23">
        <f>+'MAYO ORD'!C440+'AJUSTE DEFINITIVO 2019 '!C440</f>
        <v>1241938</v>
      </c>
      <c r="D440" s="23">
        <v>72143</v>
      </c>
      <c r="E440" s="23">
        <f>+'MAYO ORD'!E440+'AJUSTE DEFINITIVO 2019 '!E440</f>
        <v>10750</v>
      </c>
      <c r="F440" s="23">
        <v>26334</v>
      </c>
      <c r="G440" s="23">
        <v>19405</v>
      </c>
      <c r="H440" s="23">
        <v>2778</v>
      </c>
      <c r="I440" s="23">
        <v>15797</v>
      </c>
      <c r="J440" s="23">
        <v>1178</v>
      </c>
      <c r="K440" s="23">
        <v>0</v>
      </c>
      <c r="L440" s="23">
        <v>9090</v>
      </c>
      <c r="M440" s="23">
        <v>0</v>
      </c>
      <c r="N440" s="6">
        <f t="shared" si="6"/>
        <v>1399413</v>
      </c>
    </row>
    <row r="441" spans="1:14" x14ac:dyDescent="0.25">
      <c r="A441" s="9">
        <v>438</v>
      </c>
      <c r="B441" s="25" t="s">
        <v>452</v>
      </c>
      <c r="C441" s="23">
        <f>+'MAYO ORD'!C441+'AJUSTE DEFINITIVO 2019 '!C441</f>
        <v>191186</v>
      </c>
      <c r="D441" s="23">
        <v>52639</v>
      </c>
      <c r="E441" s="23">
        <f>+'MAYO ORD'!E441+'AJUSTE DEFINITIVO 2019 '!E441</f>
        <v>2563</v>
      </c>
      <c r="F441" s="23">
        <v>6860</v>
      </c>
      <c r="G441" s="23">
        <v>3724</v>
      </c>
      <c r="H441" s="23">
        <v>595</v>
      </c>
      <c r="I441" s="23">
        <v>2153</v>
      </c>
      <c r="J441" s="23">
        <v>445</v>
      </c>
      <c r="K441" s="23">
        <v>0</v>
      </c>
      <c r="L441" s="23">
        <v>0</v>
      </c>
      <c r="M441" s="23">
        <v>0</v>
      </c>
      <c r="N441" s="6">
        <f t="shared" si="6"/>
        <v>260165</v>
      </c>
    </row>
    <row r="442" spans="1:14" x14ac:dyDescent="0.25">
      <c r="A442" s="9">
        <v>439</v>
      </c>
      <c r="B442" s="25" t="s">
        <v>453</v>
      </c>
      <c r="C442" s="23">
        <f>+'MAYO ORD'!C442+'AJUSTE DEFINITIVO 2019 '!C442</f>
        <v>2080146</v>
      </c>
      <c r="D442" s="23">
        <v>2413064</v>
      </c>
      <c r="E442" s="23">
        <f>+'MAYO ORD'!E442+'AJUSTE DEFINITIVO 2019 '!E442</f>
        <v>18664</v>
      </c>
      <c r="F442" s="23">
        <v>38143</v>
      </c>
      <c r="G442" s="23">
        <v>56309</v>
      </c>
      <c r="H442" s="23">
        <v>4022</v>
      </c>
      <c r="I442" s="23">
        <v>37029</v>
      </c>
      <c r="J442" s="23">
        <v>2034</v>
      </c>
      <c r="K442" s="23">
        <v>0</v>
      </c>
      <c r="L442" s="23">
        <v>0</v>
      </c>
      <c r="M442" s="23">
        <v>0</v>
      </c>
      <c r="N442" s="6">
        <f t="shared" si="6"/>
        <v>4649411</v>
      </c>
    </row>
    <row r="443" spans="1:14" x14ac:dyDescent="0.25">
      <c r="A443" s="9">
        <v>440</v>
      </c>
      <c r="B443" s="25" t="s">
        <v>454</v>
      </c>
      <c r="C443" s="23">
        <f>+'MAYO ORD'!C443+'AJUSTE DEFINITIVO 2019 '!C443</f>
        <v>141454</v>
      </c>
      <c r="D443" s="23">
        <v>79169</v>
      </c>
      <c r="E443" s="23">
        <f>+'MAYO ORD'!E443+'AJUSTE DEFINITIVO 2019 '!E443</f>
        <v>1902</v>
      </c>
      <c r="F443" s="23">
        <v>5394</v>
      </c>
      <c r="G443" s="23">
        <v>1761</v>
      </c>
      <c r="H443" s="23">
        <v>466</v>
      </c>
      <c r="I443" s="23">
        <v>1202</v>
      </c>
      <c r="J443" s="23">
        <v>313</v>
      </c>
      <c r="K443" s="23">
        <v>0</v>
      </c>
      <c r="L443" s="23">
        <v>0</v>
      </c>
      <c r="M443" s="23">
        <v>0</v>
      </c>
      <c r="N443" s="6">
        <f t="shared" si="6"/>
        <v>231661</v>
      </c>
    </row>
    <row r="444" spans="1:14" x14ac:dyDescent="0.25">
      <c r="A444" s="9">
        <v>441</v>
      </c>
      <c r="B444" s="25" t="s">
        <v>455</v>
      </c>
      <c r="C444" s="23">
        <f>+'MAYO ORD'!C444+'AJUSTE DEFINITIVO 2019 '!C444</f>
        <v>701508</v>
      </c>
      <c r="D444" s="23">
        <v>214808</v>
      </c>
      <c r="E444" s="23">
        <f>+'MAYO ORD'!E444+'AJUSTE DEFINITIVO 2019 '!E444</f>
        <v>6455</v>
      </c>
      <c r="F444" s="23">
        <v>12427</v>
      </c>
      <c r="G444" s="23">
        <v>18250</v>
      </c>
      <c r="H444" s="23">
        <v>1314</v>
      </c>
      <c r="I444" s="23">
        <v>12987</v>
      </c>
      <c r="J444" s="23">
        <v>810</v>
      </c>
      <c r="K444" s="23">
        <v>0</v>
      </c>
      <c r="L444" s="23">
        <v>1571</v>
      </c>
      <c r="M444" s="23">
        <v>0</v>
      </c>
      <c r="N444" s="6">
        <f t="shared" si="6"/>
        <v>970130</v>
      </c>
    </row>
    <row r="445" spans="1:14" x14ac:dyDescent="0.25">
      <c r="A445" s="9">
        <v>442</v>
      </c>
      <c r="B445" s="25" t="s">
        <v>456</v>
      </c>
      <c r="C445" s="23">
        <f>+'MAYO ORD'!C445+'AJUSTE DEFINITIVO 2019 '!C445</f>
        <v>72048</v>
      </c>
      <c r="D445" s="23">
        <v>34739</v>
      </c>
      <c r="E445" s="23">
        <f>+'MAYO ORD'!E445+'AJUSTE DEFINITIVO 2019 '!E445</f>
        <v>1088</v>
      </c>
      <c r="F445" s="23">
        <v>3175</v>
      </c>
      <c r="G445" s="23">
        <v>509</v>
      </c>
      <c r="H445" s="23">
        <v>263</v>
      </c>
      <c r="I445" s="23">
        <v>413</v>
      </c>
      <c r="J445" s="23">
        <v>179</v>
      </c>
      <c r="K445" s="23">
        <v>0</v>
      </c>
      <c r="L445" s="23">
        <v>0</v>
      </c>
      <c r="M445" s="23">
        <v>0</v>
      </c>
      <c r="N445" s="6">
        <f t="shared" si="6"/>
        <v>112414</v>
      </c>
    </row>
    <row r="446" spans="1:14" x14ac:dyDescent="0.25">
      <c r="A446" s="9">
        <v>443</v>
      </c>
      <c r="B446" s="25" t="s">
        <v>457</v>
      </c>
      <c r="C446" s="23">
        <f>+'MAYO ORD'!C446+'AJUSTE DEFINITIVO 2019 '!C446</f>
        <v>87998</v>
      </c>
      <c r="D446" s="23">
        <v>32224</v>
      </c>
      <c r="E446" s="23">
        <f>+'MAYO ORD'!E446+'AJUSTE DEFINITIVO 2019 '!E446</f>
        <v>1111</v>
      </c>
      <c r="F446" s="23">
        <v>3142</v>
      </c>
      <c r="G446" s="23">
        <v>913</v>
      </c>
      <c r="H446" s="23">
        <v>277</v>
      </c>
      <c r="I446" s="23">
        <v>745</v>
      </c>
      <c r="J446" s="23">
        <v>169</v>
      </c>
      <c r="K446" s="23">
        <v>0</v>
      </c>
      <c r="L446" s="23">
        <v>0</v>
      </c>
      <c r="M446" s="23">
        <v>0</v>
      </c>
      <c r="N446" s="6">
        <f t="shared" si="6"/>
        <v>126579</v>
      </c>
    </row>
    <row r="447" spans="1:14" x14ac:dyDescent="0.25">
      <c r="A447" s="9">
        <v>444</v>
      </c>
      <c r="B447" s="25" t="s">
        <v>458</v>
      </c>
      <c r="C447" s="23">
        <f>+'MAYO ORD'!C447+'AJUSTE DEFINITIVO 2019 '!C447</f>
        <v>91971</v>
      </c>
      <c r="D447" s="23">
        <v>38804</v>
      </c>
      <c r="E447" s="23">
        <f>+'MAYO ORD'!E447+'AJUSTE DEFINITIVO 2019 '!E447</f>
        <v>1393</v>
      </c>
      <c r="F447" s="23">
        <v>4113</v>
      </c>
      <c r="G447" s="23">
        <v>848</v>
      </c>
      <c r="H447" s="23">
        <v>340</v>
      </c>
      <c r="I447" s="23">
        <v>553</v>
      </c>
      <c r="J447" s="23">
        <v>232</v>
      </c>
      <c r="K447" s="23">
        <v>0</v>
      </c>
      <c r="L447" s="23">
        <v>0</v>
      </c>
      <c r="M447" s="23">
        <v>0</v>
      </c>
      <c r="N447" s="6">
        <f t="shared" si="6"/>
        <v>138254</v>
      </c>
    </row>
    <row r="448" spans="1:14" x14ac:dyDescent="0.25">
      <c r="A448" s="9">
        <v>445</v>
      </c>
      <c r="B448" s="25" t="s">
        <v>459</v>
      </c>
      <c r="C448" s="23">
        <f>+'MAYO ORD'!C448+'AJUSTE DEFINITIVO 2019 '!C448</f>
        <v>177795</v>
      </c>
      <c r="D448" s="23">
        <v>51739</v>
      </c>
      <c r="E448" s="23">
        <f>+'MAYO ORD'!E448+'AJUSTE DEFINITIVO 2019 '!E448</f>
        <v>2339</v>
      </c>
      <c r="F448" s="23">
        <v>6402</v>
      </c>
      <c r="G448" s="23">
        <v>3288</v>
      </c>
      <c r="H448" s="23">
        <v>553</v>
      </c>
      <c r="I448" s="23">
        <v>1976</v>
      </c>
      <c r="J448" s="23">
        <v>357</v>
      </c>
      <c r="K448" s="23">
        <v>0</v>
      </c>
      <c r="L448" s="23">
        <v>0</v>
      </c>
      <c r="M448" s="23">
        <v>0</v>
      </c>
      <c r="N448" s="6">
        <f t="shared" si="6"/>
        <v>244449</v>
      </c>
    </row>
    <row r="449" spans="1:14" x14ac:dyDescent="0.25">
      <c r="A449" s="9">
        <v>446</v>
      </c>
      <c r="B449" s="25" t="s">
        <v>460</v>
      </c>
      <c r="C449" s="23">
        <f>+'MAYO ORD'!C449+'AJUSTE DEFINITIVO 2019 '!C449</f>
        <v>545479</v>
      </c>
      <c r="D449" s="23">
        <v>120893</v>
      </c>
      <c r="E449" s="23">
        <f>+'MAYO ORD'!E449+'AJUSTE DEFINITIVO 2019 '!E449</f>
        <v>5568</v>
      </c>
      <c r="F449" s="23">
        <v>12594</v>
      </c>
      <c r="G449" s="23">
        <v>13823</v>
      </c>
      <c r="H449" s="23">
        <v>1232</v>
      </c>
      <c r="I449" s="23">
        <v>8732</v>
      </c>
      <c r="J449" s="23">
        <v>766</v>
      </c>
      <c r="K449" s="23">
        <v>0</v>
      </c>
      <c r="L449" s="23">
        <v>0</v>
      </c>
      <c r="M449" s="23">
        <v>0</v>
      </c>
      <c r="N449" s="6">
        <f t="shared" si="6"/>
        <v>709087</v>
      </c>
    </row>
    <row r="450" spans="1:14" x14ac:dyDescent="0.25">
      <c r="A450" s="9">
        <v>447</v>
      </c>
      <c r="B450" s="25" t="s">
        <v>461</v>
      </c>
      <c r="C450" s="23">
        <f>+'MAYO ORD'!C450+'AJUSTE DEFINITIVO 2019 '!C450</f>
        <v>1340004</v>
      </c>
      <c r="D450" s="23">
        <v>349877</v>
      </c>
      <c r="E450" s="23">
        <f>+'MAYO ORD'!E450+'AJUSTE DEFINITIVO 2019 '!E450</f>
        <v>12413</v>
      </c>
      <c r="F450" s="23">
        <v>24486</v>
      </c>
      <c r="G450" s="23">
        <v>35086</v>
      </c>
      <c r="H450" s="23">
        <v>2536</v>
      </c>
      <c r="I450" s="23">
        <v>24315</v>
      </c>
      <c r="J450" s="23">
        <v>1370</v>
      </c>
      <c r="K450" s="23">
        <v>0</v>
      </c>
      <c r="L450" s="23">
        <v>0</v>
      </c>
      <c r="M450" s="23">
        <v>0</v>
      </c>
      <c r="N450" s="6">
        <f t="shared" si="6"/>
        <v>1790087</v>
      </c>
    </row>
    <row r="451" spans="1:14" x14ac:dyDescent="0.25">
      <c r="A451" s="9">
        <v>448</v>
      </c>
      <c r="B451" s="25" t="s">
        <v>462</v>
      </c>
      <c r="C451" s="23">
        <f>+'MAYO ORD'!C451+'AJUSTE DEFINITIVO 2019 '!C451</f>
        <v>203863</v>
      </c>
      <c r="D451" s="23">
        <v>42639</v>
      </c>
      <c r="E451" s="23">
        <f>+'MAYO ORD'!E451+'AJUSTE DEFINITIVO 2019 '!E451</f>
        <v>2388</v>
      </c>
      <c r="F451" s="23">
        <v>6129</v>
      </c>
      <c r="G451" s="23">
        <v>5259</v>
      </c>
      <c r="H451" s="23">
        <v>554</v>
      </c>
      <c r="I451" s="23">
        <v>2906</v>
      </c>
      <c r="J451" s="23">
        <v>337</v>
      </c>
      <c r="K451" s="23">
        <v>0</v>
      </c>
      <c r="L451" s="23">
        <v>0</v>
      </c>
      <c r="M451" s="23">
        <v>0</v>
      </c>
      <c r="N451" s="6">
        <f t="shared" si="6"/>
        <v>264075</v>
      </c>
    </row>
    <row r="452" spans="1:14" x14ac:dyDescent="0.25">
      <c r="A452" s="9">
        <v>449</v>
      </c>
      <c r="B452" s="25" t="s">
        <v>463</v>
      </c>
      <c r="C452" s="23">
        <f>+'MAYO ORD'!C452+'AJUSTE DEFINITIVO 2019 '!C452</f>
        <v>328399</v>
      </c>
      <c r="D452" s="23">
        <v>80346</v>
      </c>
      <c r="E452" s="23">
        <f>+'MAYO ORD'!E452+'AJUSTE DEFINITIVO 2019 '!E452</f>
        <v>3535</v>
      </c>
      <c r="F452" s="23">
        <v>8017</v>
      </c>
      <c r="G452" s="23">
        <v>6116</v>
      </c>
      <c r="H452" s="23">
        <v>758</v>
      </c>
      <c r="I452" s="23">
        <v>4705</v>
      </c>
      <c r="J452" s="23">
        <v>480</v>
      </c>
      <c r="K452" s="23">
        <v>0</v>
      </c>
      <c r="L452" s="23">
        <v>11166</v>
      </c>
      <c r="M452" s="23">
        <v>0</v>
      </c>
      <c r="N452" s="6">
        <f t="shared" si="6"/>
        <v>443522</v>
      </c>
    </row>
    <row r="453" spans="1:14" x14ac:dyDescent="0.25">
      <c r="A453" s="9">
        <v>450</v>
      </c>
      <c r="B453" s="25" t="s">
        <v>464</v>
      </c>
      <c r="C453" s="23">
        <f>+'MAYO ORD'!C453+'AJUSTE DEFINITIVO 2019 '!C453</f>
        <v>1081048</v>
      </c>
      <c r="D453" s="23">
        <v>85151</v>
      </c>
      <c r="E453" s="23">
        <f>+'MAYO ORD'!E453+'AJUSTE DEFINITIVO 2019 '!E453</f>
        <v>10625</v>
      </c>
      <c r="F453" s="23">
        <v>22628</v>
      </c>
      <c r="G453" s="23">
        <v>30974</v>
      </c>
      <c r="H453" s="23">
        <v>2245</v>
      </c>
      <c r="I453" s="23">
        <v>18533</v>
      </c>
      <c r="J453" s="23">
        <v>1261</v>
      </c>
      <c r="K453" s="23">
        <v>0</v>
      </c>
      <c r="L453" s="23">
        <v>0</v>
      </c>
      <c r="M453" s="23">
        <v>0</v>
      </c>
      <c r="N453" s="6">
        <f t="shared" ref="N453:N516" si="7">SUM(C453:M453)</f>
        <v>1252465</v>
      </c>
    </row>
    <row r="454" spans="1:14" x14ac:dyDescent="0.25">
      <c r="A454" s="9">
        <v>451</v>
      </c>
      <c r="B454" s="25" t="s">
        <v>465</v>
      </c>
      <c r="C454" s="23">
        <f>+'MAYO ORD'!C454+'AJUSTE DEFINITIVO 2019 '!C454</f>
        <v>154621</v>
      </c>
      <c r="D454" s="23">
        <v>54663</v>
      </c>
      <c r="E454" s="23">
        <f>+'MAYO ORD'!E454+'AJUSTE DEFINITIVO 2019 '!E454</f>
        <v>2160</v>
      </c>
      <c r="F454" s="23">
        <v>5998</v>
      </c>
      <c r="G454" s="23">
        <v>2157</v>
      </c>
      <c r="H454" s="23">
        <v>506</v>
      </c>
      <c r="I454" s="23">
        <v>1313</v>
      </c>
      <c r="J454" s="23">
        <v>335</v>
      </c>
      <c r="K454" s="23">
        <v>0</v>
      </c>
      <c r="L454" s="23">
        <v>0</v>
      </c>
      <c r="M454" s="23">
        <v>0</v>
      </c>
      <c r="N454" s="6">
        <f t="shared" si="7"/>
        <v>221753</v>
      </c>
    </row>
    <row r="455" spans="1:14" x14ac:dyDescent="0.25">
      <c r="A455" s="9">
        <v>452</v>
      </c>
      <c r="B455" s="25" t="s">
        <v>466</v>
      </c>
      <c r="C455" s="23">
        <f>+'MAYO ORD'!C455+'AJUSTE DEFINITIVO 2019 '!C455</f>
        <v>446707</v>
      </c>
      <c r="D455" s="23">
        <v>127525</v>
      </c>
      <c r="E455" s="23">
        <f>+'MAYO ORD'!E455+'AJUSTE DEFINITIVO 2019 '!E455</f>
        <v>4919</v>
      </c>
      <c r="F455" s="23">
        <v>12425</v>
      </c>
      <c r="G455" s="23">
        <v>9258</v>
      </c>
      <c r="H455" s="23">
        <v>1162</v>
      </c>
      <c r="I455" s="23">
        <v>5848</v>
      </c>
      <c r="J455" s="23">
        <v>704</v>
      </c>
      <c r="K455" s="23">
        <v>0</v>
      </c>
      <c r="L455" s="23">
        <v>0</v>
      </c>
      <c r="M455" s="23">
        <v>0</v>
      </c>
      <c r="N455" s="6">
        <f t="shared" si="7"/>
        <v>608548</v>
      </c>
    </row>
    <row r="456" spans="1:14" x14ac:dyDescent="0.25">
      <c r="A456" s="9">
        <v>453</v>
      </c>
      <c r="B456" s="25" t="s">
        <v>467</v>
      </c>
      <c r="C456" s="23">
        <f>+'MAYO ORD'!C456+'AJUSTE DEFINITIVO 2019 '!C456</f>
        <v>376373</v>
      </c>
      <c r="D456" s="23">
        <v>34096</v>
      </c>
      <c r="E456" s="23">
        <f>+'MAYO ORD'!E456+'AJUSTE DEFINITIVO 2019 '!E456</f>
        <v>3557</v>
      </c>
      <c r="F456" s="23">
        <v>6990</v>
      </c>
      <c r="G456" s="23">
        <v>7440</v>
      </c>
      <c r="H456" s="23">
        <v>713</v>
      </c>
      <c r="I456" s="23">
        <v>6187</v>
      </c>
      <c r="J456" s="23">
        <v>391</v>
      </c>
      <c r="K456" s="23">
        <v>0</v>
      </c>
      <c r="L456" s="23">
        <v>0</v>
      </c>
      <c r="M456" s="23">
        <v>0</v>
      </c>
      <c r="N456" s="6">
        <f t="shared" si="7"/>
        <v>435747</v>
      </c>
    </row>
    <row r="457" spans="1:14" x14ac:dyDescent="0.25">
      <c r="A457" s="9">
        <v>454</v>
      </c>
      <c r="B457" s="25" t="s">
        <v>468</v>
      </c>
      <c r="C457" s="23">
        <f>+'MAYO ORD'!C457+'AJUSTE DEFINITIVO 2019 '!C457</f>
        <v>302882</v>
      </c>
      <c r="D457" s="23">
        <v>46488</v>
      </c>
      <c r="E457" s="23">
        <f>+'MAYO ORD'!E457+'AJUSTE DEFINITIVO 2019 '!E457</f>
        <v>3318</v>
      </c>
      <c r="F457" s="23">
        <v>7761</v>
      </c>
      <c r="G457" s="23">
        <v>6520</v>
      </c>
      <c r="H457" s="23">
        <v>723</v>
      </c>
      <c r="I457" s="23">
        <v>4395</v>
      </c>
      <c r="J457" s="23">
        <v>443</v>
      </c>
      <c r="K457" s="23">
        <v>0</v>
      </c>
      <c r="L457" s="23">
        <v>0</v>
      </c>
      <c r="M457" s="23">
        <v>0</v>
      </c>
      <c r="N457" s="6">
        <f t="shared" si="7"/>
        <v>372530</v>
      </c>
    </row>
    <row r="458" spans="1:14" x14ac:dyDescent="0.25">
      <c r="A458" s="9">
        <v>455</v>
      </c>
      <c r="B458" s="25" t="s">
        <v>469</v>
      </c>
      <c r="C458" s="23">
        <f>+'MAYO ORD'!C458+'AJUSTE DEFINITIVO 2019 '!C458</f>
        <v>279710</v>
      </c>
      <c r="D458" s="23">
        <v>87244</v>
      </c>
      <c r="E458" s="23">
        <f>+'MAYO ORD'!E458+'AJUSTE DEFINITIVO 2019 '!E458</f>
        <v>3064</v>
      </c>
      <c r="F458" s="23">
        <v>7560</v>
      </c>
      <c r="G458" s="23">
        <v>5776</v>
      </c>
      <c r="H458" s="23">
        <v>709</v>
      </c>
      <c r="I458" s="23">
        <v>3805</v>
      </c>
      <c r="J458" s="23">
        <v>434</v>
      </c>
      <c r="K458" s="23">
        <v>0</v>
      </c>
      <c r="L458" s="23">
        <v>0</v>
      </c>
      <c r="M458" s="23">
        <v>0</v>
      </c>
      <c r="N458" s="6">
        <f t="shared" si="7"/>
        <v>388302</v>
      </c>
    </row>
    <row r="459" spans="1:14" x14ac:dyDescent="0.25">
      <c r="A459" s="9">
        <v>456</v>
      </c>
      <c r="B459" s="25" t="s">
        <v>470</v>
      </c>
      <c r="C459" s="23">
        <f>+'MAYO ORD'!C459+'AJUSTE DEFINITIVO 2019 '!C459</f>
        <v>182789</v>
      </c>
      <c r="D459" s="23">
        <v>83524</v>
      </c>
      <c r="E459" s="23">
        <f>+'MAYO ORD'!E459+'AJUSTE DEFINITIVO 2019 '!E459</f>
        <v>2100</v>
      </c>
      <c r="F459" s="23">
        <v>5284</v>
      </c>
      <c r="G459" s="23">
        <v>3062</v>
      </c>
      <c r="H459" s="23">
        <v>483</v>
      </c>
      <c r="I459" s="23">
        <v>2242</v>
      </c>
      <c r="J459" s="23">
        <v>300</v>
      </c>
      <c r="K459" s="23">
        <v>0</v>
      </c>
      <c r="L459" s="23">
        <v>0</v>
      </c>
      <c r="M459" s="23">
        <v>0</v>
      </c>
      <c r="N459" s="6">
        <f t="shared" si="7"/>
        <v>279784</v>
      </c>
    </row>
    <row r="460" spans="1:14" x14ac:dyDescent="0.25">
      <c r="A460" s="9">
        <v>457</v>
      </c>
      <c r="B460" s="25" t="s">
        <v>471</v>
      </c>
      <c r="C460" s="23">
        <f>+'MAYO ORD'!C460+'AJUSTE DEFINITIVO 2019 '!C460</f>
        <v>355408</v>
      </c>
      <c r="D460" s="23">
        <v>56750</v>
      </c>
      <c r="E460" s="23">
        <f>+'MAYO ORD'!E460+'AJUSTE DEFINITIVO 2019 '!E460</f>
        <v>3966</v>
      </c>
      <c r="F460" s="23">
        <v>9208</v>
      </c>
      <c r="G460" s="23">
        <v>6770</v>
      </c>
      <c r="H460" s="23">
        <v>856</v>
      </c>
      <c r="I460" s="23">
        <v>4904</v>
      </c>
      <c r="J460" s="23">
        <v>567</v>
      </c>
      <c r="K460" s="23">
        <v>0</v>
      </c>
      <c r="L460" s="23">
        <v>0</v>
      </c>
      <c r="M460" s="23">
        <v>0</v>
      </c>
      <c r="N460" s="6">
        <f t="shared" si="7"/>
        <v>438429</v>
      </c>
    </row>
    <row r="461" spans="1:14" x14ac:dyDescent="0.25">
      <c r="A461" s="9">
        <v>458</v>
      </c>
      <c r="B461" s="25" t="s">
        <v>472</v>
      </c>
      <c r="C461" s="23">
        <f>+'MAYO ORD'!C461+'AJUSTE DEFINITIVO 2019 '!C461</f>
        <v>190746</v>
      </c>
      <c r="D461" s="23">
        <v>58781</v>
      </c>
      <c r="E461" s="23">
        <f>+'MAYO ORD'!E461+'AJUSTE DEFINITIVO 2019 '!E461</f>
        <v>2167</v>
      </c>
      <c r="F461" s="23">
        <v>6452</v>
      </c>
      <c r="G461" s="23">
        <v>1955</v>
      </c>
      <c r="H461" s="23">
        <v>595</v>
      </c>
      <c r="I461" s="23">
        <v>1527</v>
      </c>
      <c r="J461" s="23">
        <v>324</v>
      </c>
      <c r="K461" s="23">
        <v>0</v>
      </c>
      <c r="L461" s="23">
        <v>0</v>
      </c>
      <c r="M461" s="23">
        <v>0</v>
      </c>
      <c r="N461" s="6">
        <f t="shared" si="7"/>
        <v>262547</v>
      </c>
    </row>
    <row r="462" spans="1:14" x14ac:dyDescent="0.25">
      <c r="A462" s="9">
        <v>459</v>
      </c>
      <c r="B462" s="25" t="s">
        <v>473</v>
      </c>
      <c r="C462" s="23">
        <f>+'MAYO ORD'!C462+'AJUSTE DEFINITIVO 2019 '!C462</f>
        <v>474973</v>
      </c>
      <c r="D462" s="23">
        <v>133367</v>
      </c>
      <c r="E462" s="23">
        <f>+'MAYO ORD'!E462+'AJUSTE DEFINITIVO 2019 '!E462</f>
        <v>4833</v>
      </c>
      <c r="F462" s="23">
        <v>11139</v>
      </c>
      <c r="G462" s="23">
        <v>8652</v>
      </c>
      <c r="H462" s="23">
        <v>1085</v>
      </c>
      <c r="I462" s="23">
        <v>6866</v>
      </c>
      <c r="J462" s="23">
        <v>628</v>
      </c>
      <c r="K462" s="23">
        <v>0</v>
      </c>
      <c r="L462" s="23">
        <v>0</v>
      </c>
      <c r="M462" s="23">
        <v>0</v>
      </c>
      <c r="N462" s="6">
        <f t="shared" si="7"/>
        <v>641543</v>
      </c>
    </row>
    <row r="463" spans="1:14" x14ac:dyDescent="0.25">
      <c r="A463" s="9">
        <v>460</v>
      </c>
      <c r="B463" s="25" t="s">
        <v>474</v>
      </c>
      <c r="C463" s="23">
        <f>+'MAYO ORD'!C463+'AJUSTE DEFINITIVO 2019 '!C463</f>
        <v>430419</v>
      </c>
      <c r="D463" s="23">
        <v>67466</v>
      </c>
      <c r="E463" s="23">
        <f>+'MAYO ORD'!E463+'AJUSTE DEFINITIVO 2019 '!E463</f>
        <v>4919</v>
      </c>
      <c r="F463" s="23">
        <v>12320</v>
      </c>
      <c r="G463" s="23">
        <v>11108</v>
      </c>
      <c r="H463" s="23">
        <v>1128</v>
      </c>
      <c r="I463" s="23">
        <v>6490</v>
      </c>
      <c r="J463" s="23">
        <v>697</v>
      </c>
      <c r="K463" s="23">
        <v>0</v>
      </c>
      <c r="L463" s="23">
        <v>0</v>
      </c>
      <c r="M463" s="23">
        <v>0</v>
      </c>
      <c r="N463" s="6">
        <f t="shared" si="7"/>
        <v>534547</v>
      </c>
    </row>
    <row r="464" spans="1:14" x14ac:dyDescent="0.25">
      <c r="A464" s="9">
        <v>461</v>
      </c>
      <c r="B464" s="25" t="s">
        <v>475</v>
      </c>
      <c r="C464" s="23">
        <f>+'MAYO ORD'!C464+'AJUSTE DEFINITIVO 2019 '!C464</f>
        <v>136786</v>
      </c>
      <c r="D464" s="23">
        <v>49349</v>
      </c>
      <c r="E464" s="23">
        <f>+'MAYO ORD'!E464+'AJUSTE DEFINITIVO 2019 '!E464</f>
        <v>1715</v>
      </c>
      <c r="F464" s="23">
        <v>4600</v>
      </c>
      <c r="G464" s="23">
        <v>1204</v>
      </c>
      <c r="H464" s="23">
        <v>404</v>
      </c>
      <c r="I464" s="23">
        <v>1106</v>
      </c>
      <c r="J464" s="23">
        <v>250</v>
      </c>
      <c r="K464" s="23">
        <v>0</v>
      </c>
      <c r="L464" s="23">
        <v>0</v>
      </c>
      <c r="M464" s="23">
        <v>0</v>
      </c>
      <c r="N464" s="6">
        <f t="shared" si="7"/>
        <v>195414</v>
      </c>
    </row>
    <row r="465" spans="1:14" x14ac:dyDescent="0.25">
      <c r="A465" s="9">
        <v>462</v>
      </c>
      <c r="B465" s="25" t="s">
        <v>476</v>
      </c>
      <c r="C465" s="23">
        <f>+'MAYO ORD'!C465+'AJUSTE DEFINITIVO 2019 '!C465</f>
        <v>433366</v>
      </c>
      <c r="D465" s="23">
        <v>122094</v>
      </c>
      <c r="E465" s="23">
        <f>+'MAYO ORD'!E465+'AJUSTE DEFINITIVO 2019 '!E465</f>
        <v>4487</v>
      </c>
      <c r="F465" s="23">
        <v>10795</v>
      </c>
      <c r="G465" s="23">
        <v>8054</v>
      </c>
      <c r="H465" s="23">
        <v>1045</v>
      </c>
      <c r="I465" s="23">
        <v>6121</v>
      </c>
      <c r="J465" s="23">
        <v>628</v>
      </c>
      <c r="K465" s="23">
        <v>0</v>
      </c>
      <c r="L465" s="23">
        <v>0</v>
      </c>
      <c r="M465" s="23">
        <v>0</v>
      </c>
      <c r="N465" s="6">
        <f t="shared" si="7"/>
        <v>586590</v>
      </c>
    </row>
    <row r="466" spans="1:14" x14ac:dyDescent="0.25">
      <c r="A466" s="9">
        <v>463</v>
      </c>
      <c r="B466" s="25" t="s">
        <v>477</v>
      </c>
      <c r="C466" s="23">
        <f>+'MAYO ORD'!C466+'AJUSTE DEFINITIVO 2019 '!C466</f>
        <v>110978</v>
      </c>
      <c r="D466" s="23">
        <v>38444</v>
      </c>
      <c r="E466" s="23">
        <f>+'MAYO ORD'!E466+'AJUSTE DEFINITIVO 2019 '!E466</f>
        <v>1494</v>
      </c>
      <c r="F466" s="23">
        <v>4047</v>
      </c>
      <c r="G466" s="23">
        <v>1123</v>
      </c>
      <c r="H466" s="23">
        <v>346</v>
      </c>
      <c r="I466" s="23">
        <v>929</v>
      </c>
      <c r="J466" s="23">
        <v>229</v>
      </c>
      <c r="K466" s="23">
        <v>0</v>
      </c>
      <c r="L466" s="23">
        <v>0</v>
      </c>
      <c r="M466" s="23">
        <v>0</v>
      </c>
      <c r="N466" s="6">
        <f t="shared" si="7"/>
        <v>157590</v>
      </c>
    </row>
    <row r="467" spans="1:14" x14ac:dyDescent="0.25">
      <c r="A467" s="9">
        <v>464</v>
      </c>
      <c r="B467" s="25" t="s">
        <v>478</v>
      </c>
      <c r="C467" s="23">
        <f>+'MAYO ORD'!C467+'AJUSTE DEFINITIVO 2019 '!C467</f>
        <v>114561</v>
      </c>
      <c r="D467" s="23">
        <v>36850</v>
      </c>
      <c r="E467" s="23">
        <f>+'MAYO ORD'!E467+'AJUSTE DEFINITIVO 2019 '!E467</f>
        <v>1499</v>
      </c>
      <c r="F467" s="23">
        <v>3848</v>
      </c>
      <c r="G467" s="23">
        <v>751</v>
      </c>
      <c r="H467" s="23">
        <v>330</v>
      </c>
      <c r="I467" s="23">
        <v>922</v>
      </c>
      <c r="J467" s="23">
        <v>218</v>
      </c>
      <c r="K467" s="23">
        <v>0</v>
      </c>
      <c r="L467" s="23">
        <v>0</v>
      </c>
      <c r="M467" s="23">
        <v>0</v>
      </c>
      <c r="N467" s="6">
        <f t="shared" si="7"/>
        <v>158979</v>
      </c>
    </row>
    <row r="468" spans="1:14" x14ac:dyDescent="0.25">
      <c r="A468" s="9">
        <v>465</v>
      </c>
      <c r="B468" s="25" t="s">
        <v>479</v>
      </c>
      <c r="C468" s="23">
        <f>+'MAYO ORD'!C468+'AJUSTE DEFINITIVO 2019 '!C468</f>
        <v>163646</v>
      </c>
      <c r="D468" s="23">
        <v>44614</v>
      </c>
      <c r="E468" s="23">
        <f>+'MAYO ORD'!E468+'AJUSTE DEFINITIVO 2019 '!E468</f>
        <v>2043</v>
      </c>
      <c r="F468" s="23">
        <v>5336</v>
      </c>
      <c r="G468" s="23">
        <v>3417</v>
      </c>
      <c r="H468" s="23">
        <v>470</v>
      </c>
      <c r="I468" s="23">
        <v>2117</v>
      </c>
      <c r="J468" s="23">
        <v>301</v>
      </c>
      <c r="K468" s="23">
        <v>0</v>
      </c>
      <c r="L468" s="23">
        <v>0</v>
      </c>
      <c r="M468" s="23">
        <v>0</v>
      </c>
      <c r="N468" s="6">
        <f t="shared" si="7"/>
        <v>221944</v>
      </c>
    </row>
    <row r="469" spans="1:14" x14ac:dyDescent="0.25">
      <c r="A469" s="9">
        <v>466</v>
      </c>
      <c r="B469" s="25" t="s">
        <v>480</v>
      </c>
      <c r="C469" s="23">
        <f>+'MAYO ORD'!C469+'AJUSTE DEFINITIVO 2019 '!C469</f>
        <v>981909</v>
      </c>
      <c r="D469" s="23">
        <v>118366</v>
      </c>
      <c r="E469" s="23">
        <f>+'MAYO ORD'!E469+'AJUSTE DEFINITIVO 2019 '!E469</f>
        <v>9754</v>
      </c>
      <c r="F469" s="23">
        <v>21420</v>
      </c>
      <c r="G469" s="23">
        <v>33599</v>
      </c>
      <c r="H469" s="23">
        <v>2111</v>
      </c>
      <c r="I469" s="23">
        <v>17678</v>
      </c>
      <c r="J469" s="23">
        <v>1193</v>
      </c>
      <c r="K469" s="23">
        <v>0</v>
      </c>
      <c r="L469" s="23">
        <v>0</v>
      </c>
      <c r="M469" s="23">
        <v>0</v>
      </c>
      <c r="N469" s="6">
        <f t="shared" si="7"/>
        <v>1186030</v>
      </c>
    </row>
    <row r="470" spans="1:14" x14ac:dyDescent="0.25">
      <c r="A470" s="9">
        <v>467</v>
      </c>
      <c r="B470" s="25" t="s">
        <v>481</v>
      </c>
      <c r="C470" s="23">
        <f>+'MAYO ORD'!C470+'AJUSTE DEFINITIVO 2019 '!C470</f>
        <v>1488541</v>
      </c>
      <c r="D470" s="23">
        <v>1564516</v>
      </c>
      <c r="E470" s="23">
        <f>+'MAYO ORD'!E470+'AJUSTE DEFINITIVO 2019 '!E470</f>
        <v>13956</v>
      </c>
      <c r="F470" s="23">
        <v>29793</v>
      </c>
      <c r="G470" s="23">
        <v>39012</v>
      </c>
      <c r="H470" s="23">
        <v>3046</v>
      </c>
      <c r="I470" s="23">
        <v>26830</v>
      </c>
      <c r="J470" s="23">
        <v>1622</v>
      </c>
      <c r="K470" s="23">
        <v>0</v>
      </c>
      <c r="L470" s="23">
        <v>233637</v>
      </c>
      <c r="M470" s="23">
        <v>0</v>
      </c>
      <c r="N470" s="6">
        <f t="shared" si="7"/>
        <v>3400953</v>
      </c>
    </row>
    <row r="471" spans="1:14" x14ac:dyDescent="0.25">
      <c r="A471" s="9">
        <v>468</v>
      </c>
      <c r="B471" s="25" t="s">
        <v>482</v>
      </c>
      <c r="C471" s="23">
        <f>+'MAYO ORD'!C471+'AJUSTE DEFINITIVO 2019 '!C471</f>
        <v>1115055</v>
      </c>
      <c r="D471" s="23">
        <v>359555</v>
      </c>
      <c r="E471" s="23">
        <f>+'MAYO ORD'!E471+'AJUSTE DEFINITIVO 2019 '!E471</f>
        <v>11110</v>
      </c>
      <c r="F471" s="23">
        <v>24246</v>
      </c>
      <c r="G471" s="23">
        <v>31265</v>
      </c>
      <c r="H471" s="23">
        <v>2387</v>
      </c>
      <c r="I471" s="23">
        <v>19632</v>
      </c>
      <c r="J471" s="23">
        <v>1364</v>
      </c>
      <c r="K471" s="23">
        <v>0</v>
      </c>
      <c r="L471" s="23">
        <v>0</v>
      </c>
      <c r="M471" s="23">
        <v>0</v>
      </c>
      <c r="N471" s="6">
        <f t="shared" si="7"/>
        <v>1564614</v>
      </c>
    </row>
    <row r="472" spans="1:14" x14ac:dyDescent="0.25">
      <c r="A472" s="9">
        <v>469</v>
      </c>
      <c r="B472" s="25" t="s">
        <v>483</v>
      </c>
      <c r="C472" s="23">
        <f>+'MAYO ORD'!C472+'AJUSTE DEFINITIVO 2019 '!C472</f>
        <v>2805891</v>
      </c>
      <c r="D472" s="23">
        <v>669958</v>
      </c>
      <c r="E472" s="23">
        <f>+'MAYO ORD'!E472+'AJUSTE DEFINITIVO 2019 '!E472</f>
        <v>27242</v>
      </c>
      <c r="F472" s="23">
        <v>60883</v>
      </c>
      <c r="G472" s="23">
        <v>79793</v>
      </c>
      <c r="H472" s="23">
        <v>6075</v>
      </c>
      <c r="I472" s="23">
        <v>49411</v>
      </c>
      <c r="J472" s="23">
        <v>3288</v>
      </c>
      <c r="K472" s="23">
        <v>0</v>
      </c>
      <c r="L472" s="23">
        <v>14630</v>
      </c>
      <c r="M472" s="23">
        <v>0</v>
      </c>
      <c r="N472" s="6">
        <f t="shared" si="7"/>
        <v>3717171</v>
      </c>
    </row>
    <row r="473" spans="1:14" x14ac:dyDescent="0.25">
      <c r="A473" s="9">
        <v>470</v>
      </c>
      <c r="B473" s="25" t="s">
        <v>484</v>
      </c>
      <c r="C473" s="23">
        <f>+'MAYO ORD'!C473+'AJUSTE DEFINITIVO 2019 '!C473</f>
        <v>494585</v>
      </c>
      <c r="D473" s="23">
        <v>53250</v>
      </c>
      <c r="E473" s="23">
        <f>+'MAYO ORD'!E473+'AJUSTE DEFINITIVO 2019 '!E473</f>
        <v>4921</v>
      </c>
      <c r="F473" s="23">
        <v>10339</v>
      </c>
      <c r="G473" s="23">
        <v>10357</v>
      </c>
      <c r="H473" s="23">
        <v>1016</v>
      </c>
      <c r="I473" s="23">
        <v>7862</v>
      </c>
      <c r="J473" s="23">
        <v>572</v>
      </c>
      <c r="K473" s="23">
        <v>0</v>
      </c>
      <c r="L473" s="23">
        <v>11611</v>
      </c>
      <c r="M473" s="23">
        <v>0</v>
      </c>
      <c r="N473" s="6">
        <f t="shared" si="7"/>
        <v>594513</v>
      </c>
    </row>
    <row r="474" spans="1:14" x14ac:dyDescent="0.25">
      <c r="A474" s="9">
        <v>471</v>
      </c>
      <c r="B474" s="25" t="s">
        <v>485</v>
      </c>
      <c r="C474" s="23">
        <f>+'MAYO ORD'!C474+'AJUSTE DEFINITIVO 2019 '!C474</f>
        <v>117029</v>
      </c>
      <c r="D474" s="23">
        <v>52882</v>
      </c>
      <c r="E474" s="23">
        <f>+'MAYO ORD'!E474+'AJUSTE DEFINITIVO 2019 '!E474</f>
        <v>1730</v>
      </c>
      <c r="F474" s="23">
        <v>4867</v>
      </c>
      <c r="G474" s="23">
        <v>994</v>
      </c>
      <c r="H474" s="23">
        <v>402</v>
      </c>
      <c r="I474" s="23">
        <v>811</v>
      </c>
      <c r="J474" s="23">
        <v>277</v>
      </c>
      <c r="K474" s="23">
        <v>0</v>
      </c>
      <c r="L474" s="23">
        <v>0</v>
      </c>
      <c r="M474" s="23">
        <v>0</v>
      </c>
      <c r="N474" s="6">
        <f t="shared" si="7"/>
        <v>178992</v>
      </c>
    </row>
    <row r="475" spans="1:14" x14ac:dyDescent="0.25">
      <c r="A475" s="9">
        <v>472</v>
      </c>
      <c r="B475" s="25" t="s">
        <v>486</v>
      </c>
      <c r="C475" s="23">
        <f>+'MAYO ORD'!C475+'AJUSTE DEFINITIVO 2019 '!C475</f>
        <v>511285</v>
      </c>
      <c r="D475" s="23">
        <v>180339</v>
      </c>
      <c r="E475" s="23">
        <f>+'MAYO ORD'!E475+'AJUSTE DEFINITIVO 2019 '!E475</f>
        <v>7141</v>
      </c>
      <c r="F475" s="23">
        <v>19655</v>
      </c>
      <c r="G475" s="23">
        <v>6552</v>
      </c>
      <c r="H475" s="23">
        <v>1657</v>
      </c>
      <c r="I475" s="23">
        <v>4727</v>
      </c>
      <c r="J475" s="23">
        <v>1113</v>
      </c>
      <c r="K475" s="23">
        <v>0</v>
      </c>
      <c r="L475" s="23">
        <v>0</v>
      </c>
      <c r="M475" s="23">
        <v>0</v>
      </c>
      <c r="N475" s="6">
        <f t="shared" si="7"/>
        <v>732469</v>
      </c>
    </row>
    <row r="476" spans="1:14" x14ac:dyDescent="0.25">
      <c r="A476" s="9">
        <v>473</v>
      </c>
      <c r="B476" s="25" t="s">
        <v>487</v>
      </c>
      <c r="C476" s="23">
        <f>+'MAYO ORD'!C476+'AJUSTE DEFINITIVO 2019 '!C476</f>
        <v>161657</v>
      </c>
      <c r="D476" s="23">
        <v>59928</v>
      </c>
      <c r="E476" s="23">
        <f>+'MAYO ORD'!E476+'AJUSTE DEFINITIVO 2019 '!E476</f>
        <v>2070</v>
      </c>
      <c r="F476" s="23">
        <v>5539</v>
      </c>
      <c r="G476" s="23">
        <v>2496</v>
      </c>
      <c r="H476" s="23">
        <v>484</v>
      </c>
      <c r="I476" s="23">
        <v>1807</v>
      </c>
      <c r="J476" s="23">
        <v>313</v>
      </c>
      <c r="K476" s="23">
        <v>0</v>
      </c>
      <c r="L476" s="23">
        <v>5375</v>
      </c>
      <c r="M476" s="23">
        <v>0</v>
      </c>
      <c r="N476" s="6">
        <f t="shared" si="7"/>
        <v>239669</v>
      </c>
    </row>
    <row r="477" spans="1:14" x14ac:dyDescent="0.25">
      <c r="A477" s="9">
        <v>474</v>
      </c>
      <c r="B477" s="25" t="s">
        <v>488</v>
      </c>
      <c r="C477" s="23">
        <f>+'MAYO ORD'!C477+'AJUSTE DEFINITIVO 2019 '!C477</f>
        <v>270198</v>
      </c>
      <c r="D477" s="23">
        <v>48549</v>
      </c>
      <c r="E477" s="23">
        <f>+'MAYO ORD'!E477+'AJUSTE DEFINITIVO 2019 '!E477</f>
        <v>3030</v>
      </c>
      <c r="F477" s="23">
        <v>7425</v>
      </c>
      <c r="G477" s="23">
        <v>6730</v>
      </c>
      <c r="H477" s="23">
        <v>685</v>
      </c>
      <c r="I477" s="23">
        <v>4270</v>
      </c>
      <c r="J477" s="23">
        <v>417</v>
      </c>
      <c r="K477" s="23">
        <v>0</v>
      </c>
      <c r="L477" s="23">
        <v>0</v>
      </c>
      <c r="M477" s="23">
        <v>0</v>
      </c>
      <c r="N477" s="6">
        <f t="shared" si="7"/>
        <v>341304</v>
      </c>
    </row>
    <row r="478" spans="1:14" x14ac:dyDescent="0.25">
      <c r="A478" s="9">
        <v>475</v>
      </c>
      <c r="B478" s="25" t="s">
        <v>489</v>
      </c>
      <c r="C478" s="23">
        <f>+'MAYO ORD'!C478+'AJUSTE DEFINITIVO 2019 '!C478</f>
        <v>998347</v>
      </c>
      <c r="D478" s="23">
        <v>420007</v>
      </c>
      <c r="E478" s="23">
        <f>+'MAYO ORD'!E478+'AJUSTE DEFINITIVO 2019 '!E478</f>
        <v>10398</v>
      </c>
      <c r="F478" s="23">
        <v>24282</v>
      </c>
      <c r="G478" s="23">
        <v>20997</v>
      </c>
      <c r="H478" s="23">
        <v>2329</v>
      </c>
      <c r="I478" s="23">
        <v>14639</v>
      </c>
      <c r="J478" s="23">
        <v>1359</v>
      </c>
      <c r="K478" s="23">
        <v>0</v>
      </c>
      <c r="L478" s="23">
        <v>0</v>
      </c>
      <c r="M478" s="23">
        <v>0</v>
      </c>
      <c r="N478" s="6">
        <f t="shared" si="7"/>
        <v>1492358</v>
      </c>
    </row>
    <row r="479" spans="1:14" x14ac:dyDescent="0.25">
      <c r="A479" s="9">
        <v>476</v>
      </c>
      <c r="B479" s="25" t="s">
        <v>490</v>
      </c>
      <c r="C479" s="23">
        <f>+'MAYO ORD'!C479+'AJUSTE DEFINITIVO 2019 '!C479</f>
        <v>92558</v>
      </c>
      <c r="D479" s="23">
        <v>36304</v>
      </c>
      <c r="E479" s="23">
        <f>+'MAYO ORD'!E479+'AJUSTE DEFINITIVO 2019 '!E479</f>
        <v>1312</v>
      </c>
      <c r="F479" s="23">
        <v>3582</v>
      </c>
      <c r="G479" s="23">
        <v>784</v>
      </c>
      <c r="H479" s="23">
        <v>301</v>
      </c>
      <c r="I479" s="23">
        <v>708</v>
      </c>
      <c r="J479" s="23">
        <v>206</v>
      </c>
      <c r="K479" s="23">
        <v>0</v>
      </c>
      <c r="L479" s="23">
        <v>0</v>
      </c>
      <c r="M479" s="23">
        <v>0</v>
      </c>
      <c r="N479" s="6">
        <f t="shared" si="7"/>
        <v>135755</v>
      </c>
    </row>
    <row r="480" spans="1:14" x14ac:dyDescent="0.25">
      <c r="A480" s="9">
        <v>477</v>
      </c>
      <c r="B480" s="25" t="s">
        <v>491</v>
      </c>
      <c r="C480" s="23">
        <f>+'MAYO ORD'!C480+'AJUSTE DEFINITIVO 2019 '!C480</f>
        <v>177412</v>
      </c>
      <c r="D480" s="23">
        <v>65172</v>
      </c>
      <c r="E480" s="23">
        <f>+'MAYO ORD'!E480+'AJUSTE DEFINITIVO 2019 '!E480</f>
        <v>2318</v>
      </c>
      <c r="F480" s="23">
        <v>6373</v>
      </c>
      <c r="G480" s="23">
        <v>3126</v>
      </c>
      <c r="H480" s="23">
        <v>552</v>
      </c>
      <c r="I480" s="23">
        <v>1917</v>
      </c>
      <c r="J480" s="23">
        <v>354</v>
      </c>
      <c r="K480" s="23">
        <v>0</v>
      </c>
      <c r="L480" s="23">
        <v>0</v>
      </c>
      <c r="M480" s="23">
        <v>0</v>
      </c>
      <c r="N480" s="6">
        <f t="shared" si="7"/>
        <v>257224</v>
      </c>
    </row>
    <row r="481" spans="1:14" x14ac:dyDescent="0.25">
      <c r="A481" s="9">
        <v>478</v>
      </c>
      <c r="B481" s="25" t="s">
        <v>492</v>
      </c>
      <c r="C481" s="23">
        <f>+'MAYO ORD'!C481+'AJUSTE DEFINITIVO 2019 '!C481</f>
        <v>188386</v>
      </c>
      <c r="D481" s="23">
        <v>38240</v>
      </c>
      <c r="E481" s="23">
        <f>+'MAYO ORD'!E481+'AJUSTE DEFINITIVO 2019 '!E481</f>
        <v>2365</v>
      </c>
      <c r="F481" s="23">
        <v>6269</v>
      </c>
      <c r="G481" s="23">
        <v>3724</v>
      </c>
      <c r="H481" s="23">
        <v>550</v>
      </c>
      <c r="I481" s="23">
        <v>2353</v>
      </c>
      <c r="J481" s="23">
        <v>352</v>
      </c>
      <c r="K481" s="23">
        <v>0</v>
      </c>
      <c r="L481" s="23">
        <v>0</v>
      </c>
      <c r="M481" s="23">
        <v>0</v>
      </c>
      <c r="N481" s="6">
        <f t="shared" si="7"/>
        <v>242239</v>
      </c>
    </row>
    <row r="482" spans="1:14" x14ac:dyDescent="0.25">
      <c r="A482" s="9">
        <v>479</v>
      </c>
      <c r="B482" s="25" t="s">
        <v>493</v>
      </c>
      <c r="C482" s="23">
        <f>+'MAYO ORD'!C482+'AJUSTE DEFINITIVO 2019 '!C482</f>
        <v>65133</v>
      </c>
      <c r="D482" s="23">
        <v>32191</v>
      </c>
      <c r="E482" s="23">
        <f>+'MAYO ORD'!E482+'AJUSTE DEFINITIVO 2019 '!E482</f>
        <v>1059</v>
      </c>
      <c r="F482" s="23">
        <v>3167</v>
      </c>
      <c r="G482" s="23">
        <v>412</v>
      </c>
      <c r="H482" s="23">
        <v>257</v>
      </c>
      <c r="I482" s="23">
        <v>280</v>
      </c>
      <c r="J482" s="23">
        <v>186</v>
      </c>
      <c r="K482" s="23">
        <v>0</v>
      </c>
      <c r="L482" s="23">
        <v>0</v>
      </c>
      <c r="M482" s="23">
        <v>0</v>
      </c>
      <c r="N482" s="6">
        <f t="shared" si="7"/>
        <v>102685</v>
      </c>
    </row>
    <row r="483" spans="1:14" x14ac:dyDescent="0.25">
      <c r="A483" s="9">
        <v>480</v>
      </c>
      <c r="B483" s="25" t="s">
        <v>494</v>
      </c>
      <c r="C483" s="23">
        <f>+'MAYO ORD'!C483+'AJUSTE DEFINITIVO 2019 '!C483</f>
        <v>191299</v>
      </c>
      <c r="D483" s="23">
        <v>49421</v>
      </c>
      <c r="E483" s="23">
        <f>+'MAYO ORD'!E483+'AJUSTE DEFINITIVO 2019 '!E483</f>
        <v>2277</v>
      </c>
      <c r="F483" s="23">
        <v>5706</v>
      </c>
      <c r="G483" s="23">
        <v>1931</v>
      </c>
      <c r="H483" s="23">
        <v>510</v>
      </c>
      <c r="I483" s="23">
        <v>1873</v>
      </c>
      <c r="J483" s="23">
        <v>314</v>
      </c>
      <c r="K483" s="23">
        <v>0</v>
      </c>
      <c r="L483" s="23">
        <v>0</v>
      </c>
      <c r="M483" s="23">
        <v>0</v>
      </c>
      <c r="N483" s="6">
        <f t="shared" si="7"/>
        <v>253331</v>
      </c>
    </row>
    <row r="484" spans="1:14" x14ac:dyDescent="0.25">
      <c r="A484" s="9">
        <v>481</v>
      </c>
      <c r="B484" s="25" t="s">
        <v>495</v>
      </c>
      <c r="C484" s="23">
        <f>+'MAYO ORD'!C484+'AJUSTE DEFINITIVO 2019 '!C484</f>
        <v>262817</v>
      </c>
      <c r="D484" s="23">
        <v>58146</v>
      </c>
      <c r="E484" s="23">
        <f>+'MAYO ORD'!E484+'AJUSTE DEFINITIVO 2019 '!E484</f>
        <v>2845</v>
      </c>
      <c r="F484" s="23">
        <v>6737</v>
      </c>
      <c r="G484" s="23">
        <v>4290</v>
      </c>
      <c r="H484" s="23">
        <v>631</v>
      </c>
      <c r="I484" s="23">
        <v>3260</v>
      </c>
      <c r="J484" s="23">
        <v>371</v>
      </c>
      <c r="K484" s="23">
        <v>0</v>
      </c>
      <c r="L484" s="23">
        <v>4531</v>
      </c>
      <c r="M484" s="23">
        <v>0</v>
      </c>
      <c r="N484" s="6">
        <f t="shared" si="7"/>
        <v>343628</v>
      </c>
    </row>
    <row r="485" spans="1:14" x14ac:dyDescent="0.25">
      <c r="A485" s="9">
        <v>482</v>
      </c>
      <c r="B485" s="25" t="s">
        <v>496</v>
      </c>
      <c r="C485" s="23">
        <f>+'MAYO ORD'!C485+'AJUSTE DEFINITIVO 2019 '!C485</f>
        <v>5925092</v>
      </c>
      <c r="D485" s="23">
        <v>905657</v>
      </c>
      <c r="E485" s="23">
        <f>+'MAYO ORD'!E485+'AJUSTE DEFINITIVO 2019 '!E485</f>
        <v>52894</v>
      </c>
      <c r="F485" s="23">
        <v>120328</v>
      </c>
      <c r="G485" s="23">
        <v>108723</v>
      </c>
      <c r="H485" s="23">
        <v>12576</v>
      </c>
      <c r="I485" s="23">
        <v>86706</v>
      </c>
      <c r="J485" s="23">
        <v>5876</v>
      </c>
      <c r="K485" s="23">
        <v>0</v>
      </c>
      <c r="L485" s="23">
        <v>854694</v>
      </c>
      <c r="M485" s="23">
        <v>0</v>
      </c>
      <c r="N485" s="6">
        <f t="shared" si="7"/>
        <v>8072546</v>
      </c>
    </row>
    <row r="486" spans="1:14" x14ac:dyDescent="0.25">
      <c r="A486" s="9">
        <v>483</v>
      </c>
      <c r="B486" s="25" t="s">
        <v>497</v>
      </c>
      <c r="C486" s="23">
        <f>+'MAYO ORD'!C486+'AJUSTE DEFINITIVO 2019 '!C486</f>
        <v>901603</v>
      </c>
      <c r="D486" s="23">
        <v>214398</v>
      </c>
      <c r="E486" s="23">
        <f>+'MAYO ORD'!E486+'AJUSTE DEFINITIVO 2019 '!E486</f>
        <v>8018</v>
      </c>
      <c r="F486" s="23">
        <v>15748</v>
      </c>
      <c r="G486" s="23">
        <v>19922</v>
      </c>
      <c r="H486" s="23">
        <v>1680</v>
      </c>
      <c r="I486" s="23">
        <v>15944</v>
      </c>
      <c r="J486" s="23">
        <v>868</v>
      </c>
      <c r="K486" s="23">
        <v>0</v>
      </c>
      <c r="L486" s="23">
        <v>0</v>
      </c>
      <c r="M486" s="23">
        <v>0</v>
      </c>
      <c r="N486" s="6">
        <f t="shared" si="7"/>
        <v>1178181</v>
      </c>
    </row>
    <row r="487" spans="1:14" x14ac:dyDescent="0.25">
      <c r="A487" s="9">
        <v>484</v>
      </c>
      <c r="B487" s="25" t="s">
        <v>498</v>
      </c>
      <c r="C487" s="23">
        <f>+'MAYO ORD'!C487+'AJUSTE DEFINITIVO 2019 '!C487</f>
        <v>447160</v>
      </c>
      <c r="D487" s="23">
        <v>131984</v>
      </c>
      <c r="E487" s="23">
        <f>+'MAYO ORD'!E487+'AJUSTE DEFINITIVO 2019 '!E487</f>
        <v>4542</v>
      </c>
      <c r="F487" s="23">
        <v>10998</v>
      </c>
      <c r="G487" s="23">
        <v>9016</v>
      </c>
      <c r="H487" s="23">
        <v>1070</v>
      </c>
      <c r="I487" s="23">
        <v>6342</v>
      </c>
      <c r="J487" s="23">
        <v>604</v>
      </c>
      <c r="K487" s="23">
        <v>0</v>
      </c>
      <c r="L487" s="23">
        <v>16845</v>
      </c>
      <c r="M487" s="23">
        <v>0</v>
      </c>
      <c r="N487" s="6">
        <f t="shared" si="7"/>
        <v>628561</v>
      </c>
    </row>
    <row r="488" spans="1:14" x14ac:dyDescent="0.25">
      <c r="A488" s="9">
        <v>485</v>
      </c>
      <c r="B488" s="25" t="s">
        <v>499</v>
      </c>
      <c r="C488" s="23">
        <f>+'MAYO ORD'!C488+'AJUSTE DEFINITIVO 2019 '!C488</f>
        <v>284950</v>
      </c>
      <c r="D488" s="23">
        <v>79102</v>
      </c>
      <c r="E488" s="23">
        <f>+'MAYO ORD'!E488+'AJUSTE DEFINITIVO 2019 '!E488</f>
        <v>3327</v>
      </c>
      <c r="F488" s="23">
        <v>8384</v>
      </c>
      <c r="G488" s="23">
        <v>7384</v>
      </c>
      <c r="H488" s="23">
        <v>759</v>
      </c>
      <c r="I488" s="23">
        <v>4189</v>
      </c>
      <c r="J488" s="23">
        <v>471</v>
      </c>
      <c r="K488" s="23">
        <v>0</v>
      </c>
      <c r="L488" s="23">
        <v>0</v>
      </c>
      <c r="M488" s="23">
        <v>0</v>
      </c>
      <c r="N488" s="6">
        <f t="shared" si="7"/>
        <v>388566</v>
      </c>
    </row>
    <row r="489" spans="1:14" x14ac:dyDescent="0.25">
      <c r="A489" s="9">
        <v>486</v>
      </c>
      <c r="B489" s="25" t="s">
        <v>500</v>
      </c>
      <c r="C489" s="23">
        <f>+'MAYO ORD'!C489+'AJUSTE DEFINITIVO 2019 '!C489</f>
        <v>269233</v>
      </c>
      <c r="D489" s="23">
        <v>210932</v>
      </c>
      <c r="E489" s="23">
        <f>+'MAYO ORD'!E489+'AJUSTE DEFINITIVO 2019 '!E489</f>
        <v>2816</v>
      </c>
      <c r="F489" s="23">
        <v>6717</v>
      </c>
      <c r="G489" s="23">
        <v>4993</v>
      </c>
      <c r="H489" s="23">
        <v>640</v>
      </c>
      <c r="I489" s="23">
        <v>3739</v>
      </c>
      <c r="J489" s="23">
        <v>359</v>
      </c>
      <c r="K489" s="23">
        <v>0</v>
      </c>
      <c r="L489" s="23">
        <v>0</v>
      </c>
      <c r="M489" s="23">
        <v>0</v>
      </c>
      <c r="N489" s="6">
        <f t="shared" si="7"/>
        <v>499429</v>
      </c>
    </row>
    <row r="490" spans="1:14" x14ac:dyDescent="0.25">
      <c r="A490" s="9">
        <v>487</v>
      </c>
      <c r="B490" s="25" t="s">
        <v>501</v>
      </c>
      <c r="C490" s="23">
        <f>+'MAYO ORD'!C490+'AJUSTE DEFINITIVO 2019 '!C490</f>
        <v>365424</v>
      </c>
      <c r="D490" s="23">
        <v>81135</v>
      </c>
      <c r="E490" s="23">
        <f>+'MAYO ORD'!E490+'AJUSTE DEFINITIVO 2019 '!E490</f>
        <v>2808</v>
      </c>
      <c r="F490" s="23">
        <v>6711</v>
      </c>
      <c r="G490" s="23">
        <v>4039</v>
      </c>
      <c r="H490" s="23">
        <v>841</v>
      </c>
      <c r="I490" s="23">
        <v>4159</v>
      </c>
      <c r="J490" s="23">
        <v>446</v>
      </c>
      <c r="K490" s="23">
        <v>0</v>
      </c>
      <c r="L490" s="23">
        <v>0</v>
      </c>
      <c r="M490" s="23">
        <v>0</v>
      </c>
      <c r="N490" s="6">
        <f t="shared" si="7"/>
        <v>465563</v>
      </c>
    </row>
    <row r="491" spans="1:14" x14ac:dyDescent="0.25">
      <c r="A491" s="9">
        <v>488</v>
      </c>
      <c r="B491" s="25" t="s">
        <v>502</v>
      </c>
      <c r="C491" s="23">
        <f>+'MAYO ORD'!C491+'AJUSTE DEFINITIVO 2019 '!C491</f>
        <v>73118</v>
      </c>
      <c r="D491" s="23">
        <v>40081</v>
      </c>
      <c r="E491" s="23">
        <f>+'MAYO ORD'!E491+'AJUSTE DEFINITIVO 2019 '!E491</f>
        <v>1152</v>
      </c>
      <c r="F491" s="23">
        <v>3448</v>
      </c>
      <c r="G491" s="23">
        <v>226</v>
      </c>
      <c r="H491" s="23">
        <v>282</v>
      </c>
      <c r="I491" s="23">
        <v>243</v>
      </c>
      <c r="J491" s="23">
        <v>196</v>
      </c>
      <c r="K491" s="23">
        <v>0</v>
      </c>
      <c r="L491" s="23">
        <v>0</v>
      </c>
      <c r="M491" s="23">
        <v>0</v>
      </c>
      <c r="N491" s="6">
        <f t="shared" si="7"/>
        <v>118746</v>
      </c>
    </row>
    <row r="492" spans="1:14" x14ac:dyDescent="0.25">
      <c r="A492" s="9">
        <v>489</v>
      </c>
      <c r="B492" s="25" t="s">
        <v>503</v>
      </c>
      <c r="C492" s="23">
        <f>+'MAYO ORD'!C492+'AJUSTE DEFINITIVO 2019 '!C492</f>
        <v>424534</v>
      </c>
      <c r="D492" s="23">
        <v>69625</v>
      </c>
      <c r="E492" s="23">
        <f>+'MAYO ORD'!E492+'AJUSTE DEFINITIVO 2019 '!E492</f>
        <v>4738</v>
      </c>
      <c r="F492" s="23">
        <v>11824</v>
      </c>
      <c r="G492" s="23">
        <v>10688</v>
      </c>
      <c r="H492" s="23">
        <v>1094</v>
      </c>
      <c r="I492" s="23">
        <v>6505</v>
      </c>
      <c r="J492" s="23">
        <v>656</v>
      </c>
      <c r="K492" s="23">
        <v>0</v>
      </c>
      <c r="L492" s="23">
        <v>8551</v>
      </c>
      <c r="M492" s="23">
        <v>0</v>
      </c>
      <c r="N492" s="6">
        <f t="shared" si="7"/>
        <v>538215</v>
      </c>
    </row>
    <row r="493" spans="1:14" x14ac:dyDescent="0.25">
      <c r="A493" s="9">
        <v>490</v>
      </c>
      <c r="B493" s="25" t="s">
        <v>504</v>
      </c>
      <c r="C493" s="23">
        <f>+'MAYO ORD'!C493+'AJUSTE DEFINITIVO 2019 '!C493</f>
        <v>269667</v>
      </c>
      <c r="D493" s="23">
        <v>57540</v>
      </c>
      <c r="E493" s="23">
        <f>+'MAYO ORD'!E493+'AJUSTE DEFINITIVO 2019 '!E493</f>
        <v>3054</v>
      </c>
      <c r="F493" s="23">
        <v>7536</v>
      </c>
      <c r="G493" s="23">
        <v>6851</v>
      </c>
      <c r="H493" s="23">
        <v>692</v>
      </c>
      <c r="I493" s="23">
        <v>4100</v>
      </c>
      <c r="J493" s="23">
        <v>425</v>
      </c>
      <c r="K493" s="23">
        <v>0</v>
      </c>
      <c r="L493" s="23">
        <v>0</v>
      </c>
      <c r="M493" s="23">
        <v>0</v>
      </c>
      <c r="N493" s="6">
        <f t="shared" si="7"/>
        <v>349865</v>
      </c>
    </row>
    <row r="494" spans="1:14" x14ac:dyDescent="0.25">
      <c r="A494" s="9">
        <v>491</v>
      </c>
      <c r="B494" s="25" t="s">
        <v>505</v>
      </c>
      <c r="C494" s="23">
        <f>+'MAYO ORD'!C494+'AJUSTE DEFINITIVO 2019 '!C494</f>
        <v>553883</v>
      </c>
      <c r="D494" s="23">
        <v>77231</v>
      </c>
      <c r="E494" s="23">
        <f>+'MAYO ORD'!E494+'AJUSTE DEFINITIVO 2019 '!E494</f>
        <v>5012</v>
      </c>
      <c r="F494" s="23">
        <v>8871</v>
      </c>
      <c r="G494" s="23">
        <v>9258</v>
      </c>
      <c r="H494" s="23">
        <v>945</v>
      </c>
      <c r="I494" s="23">
        <v>8732</v>
      </c>
      <c r="J494" s="23">
        <v>526</v>
      </c>
      <c r="K494" s="23">
        <v>0</v>
      </c>
      <c r="L494" s="23">
        <v>0</v>
      </c>
      <c r="M494" s="23">
        <v>0</v>
      </c>
      <c r="N494" s="6">
        <f t="shared" si="7"/>
        <v>664458</v>
      </c>
    </row>
    <row r="495" spans="1:14" x14ac:dyDescent="0.25">
      <c r="A495" s="9">
        <v>492</v>
      </c>
      <c r="B495" s="25" t="s">
        <v>506</v>
      </c>
      <c r="C495" s="23">
        <f>+'MAYO ORD'!C495+'AJUSTE DEFINITIVO 2019 '!C495</f>
        <v>366328</v>
      </c>
      <c r="D495" s="23">
        <v>104059</v>
      </c>
      <c r="E495" s="23">
        <f>+'MAYO ORD'!E495+'AJUSTE DEFINITIVO 2019 '!E495</f>
        <v>4479</v>
      </c>
      <c r="F495" s="23">
        <v>11725</v>
      </c>
      <c r="G495" s="23">
        <v>6633</v>
      </c>
      <c r="H495" s="23">
        <v>1047</v>
      </c>
      <c r="I495" s="23">
        <v>4270</v>
      </c>
      <c r="J495" s="23">
        <v>691</v>
      </c>
      <c r="K495" s="23">
        <v>0</v>
      </c>
      <c r="L495" s="23">
        <v>13893</v>
      </c>
      <c r="M495" s="23">
        <v>0</v>
      </c>
      <c r="N495" s="6">
        <f t="shared" si="7"/>
        <v>513125</v>
      </c>
    </row>
    <row r="496" spans="1:14" x14ac:dyDescent="0.25">
      <c r="A496" s="9">
        <v>493</v>
      </c>
      <c r="B496" s="25" t="s">
        <v>507</v>
      </c>
      <c r="C496" s="23">
        <f>+'MAYO ORD'!C496+'AJUSTE DEFINITIVO 2019 '!C496</f>
        <v>127556</v>
      </c>
      <c r="D496" s="23">
        <v>36155</v>
      </c>
      <c r="E496" s="23">
        <f>+'MAYO ORD'!E496+'AJUSTE DEFINITIVO 2019 '!E496</f>
        <v>1439</v>
      </c>
      <c r="F496" s="23">
        <v>3329</v>
      </c>
      <c r="G496" s="23">
        <v>1026</v>
      </c>
      <c r="H496" s="23">
        <v>305</v>
      </c>
      <c r="I496" s="23">
        <v>1335</v>
      </c>
      <c r="J496" s="23">
        <v>192</v>
      </c>
      <c r="K496" s="23">
        <v>0</v>
      </c>
      <c r="L496" s="23">
        <v>0</v>
      </c>
      <c r="M496" s="23">
        <v>0</v>
      </c>
      <c r="N496" s="6">
        <f t="shared" si="7"/>
        <v>171337</v>
      </c>
    </row>
    <row r="497" spans="1:14" x14ac:dyDescent="0.25">
      <c r="A497" s="9">
        <v>494</v>
      </c>
      <c r="B497" s="25" t="s">
        <v>508</v>
      </c>
      <c r="C497" s="23">
        <f>+'MAYO ORD'!C497+'AJUSTE DEFINITIVO 2019 '!C497</f>
        <v>397124</v>
      </c>
      <c r="D497" s="23">
        <v>99674</v>
      </c>
      <c r="E497" s="23">
        <f>+'MAYO ORD'!E497+'AJUSTE DEFINITIVO 2019 '!E497</f>
        <v>4529</v>
      </c>
      <c r="F497" s="23">
        <v>11261</v>
      </c>
      <c r="G497" s="23">
        <v>10898</v>
      </c>
      <c r="H497" s="23">
        <v>1034</v>
      </c>
      <c r="I497" s="23">
        <v>6069</v>
      </c>
      <c r="J497" s="23">
        <v>647</v>
      </c>
      <c r="K497" s="23">
        <v>0</v>
      </c>
      <c r="L497" s="23">
        <v>0</v>
      </c>
      <c r="M497" s="23">
        <v>0</v>
      </c>
      <c r="N497" s="6">
        <f t="shared" si="7"/>
        <v>531236</v>
      </c>
    </row>
    <row r="498" spans="1:14" x14ac:dyDescent="0.25">
      <c r="A498" s="9">
        <v>495</v>
      </c>
      <c r="B498" s="25" t="s">
        <v>509</v>
      </c>
      <c r="C498" s="23">
        <f>+'MAYO ORD'!C498+'AJUSTE DEFINITIVO 2019 '!C498</f>
        <v>284856</v>
      </c>
      <c r="D498" s="23">
        <v>58101</v>
      </c>
      <c r="E498" s="23">
        <f>+'MAYO ORD'!E498+'AJUSTE DEFINITIVO 2019 '!E498</f>
        <v>3404</v>
      </c>
      <c r="F498" s="23">
        <v>8631</v>
      </c>
      <c r="G498" s="23">
        <v>7255</v>
      </c>
      <c r="H498" s="23">
        <v>772</v>
      </c>
      <c r="I498" s="23">
        <v>4071</v>
      </c>
      <c r="J498" s="23">
        <v>484</v>
      </c>
      <c r="K498" s="23">
        <v>0</v>
      </c>
      <c r="L498" s="23">
        <v>0</v>
      </c>
      <c r="M498" s="23">
        <v>0</v>
      </c>
      <c r="N498" s="6">
        <f t="shared" si="7"/>
        <v>367574</v>
      </c>
    </row>
    <row r="499" spans="1:14" x14ac:dyDescent="0.25">
      <c r="A499" s="9">
        <v>496</v>
      </c>
      <c r="B499" s="25" t="s">
        <v>510</v>
      </c>
      <c r="C499" s="23">
        <f>+'MAYO ORD'!C499+'AJUSTE DEFINITIVO 2019 '!C499</f>
        <v>184393</v>
      </c>
      <c r="D499" s="23">
        <v>56846</v>
      </c>
      <c r="E499" s="23">
        <f>+'MAYO ORD'!E499+'AJUSTE DEFINITIVO 2019 '!E499</f>
        <v>2075</v>
      </c>
      <c r="F499" s="23">
        <v>5138</v>
      </c>
      <c r="G499" s="23">
        <v>3231</v>
      </c>
      <c r="H499" s="23">
        <v>474</v>
      </c>
      <c r="I499" s="23">
        <v>2515</v>
      </c>
      <c r="J499" s="23">
        <v>288</v>
      </c>
      <c r="K499" s="23">
        <v>0</v>
      </c>
      <c r="L499" s="23">
        <v>0</v>
      </c>
      <c r="M499" s="23">
        <v>0</v>
      </c>
      <c r="N499" s="6">
        <f t="shared" si="7"/>
        <v>254960</v>
      </c>
    </row>
    <row r="500" spans="1:14" x14ac:dyDescent="0.25">
      <c r="A500" s="9">
        <v>497</v>
      </c>
      <c r="B500" s="25" t="s">
        <v>511</v>
      </c>
      <c r="C500" s="23">
        <f>+'MAYO ORD'!C500+'AJUSTE DEFINITIVO 2019 '!C500</f>
        <v>375481</v>
      </c>
      <c r="D500" s="23">
        <v>102380</v>
      </c>
      <c r="E500" s="23">
        <f>+'MAYO ORD'!E500+'AJUSTE DEFINITIVO 2019 '!E500</f>
        <v>4186</v>
      </c>
      <c r="F500" s="23">
        <v>10126</v>
      </c>
      <c r="G500" s="23">
        <v>10276</v>
      </c>
      <c r="H500" s="23">
        <v>937</v>
      </c>
      <c r="I500" s="23">
        <v>5841</v>
      </c>
      <c r="J500" s="23">
        <v>574</v>
      </c>
      <c r="K500" s="23">
        <v>0</v>
      </c>
      <c r="L500" s="23">
        <v>12364</v>
      </c>
      <c r="M500" s="23">
        <v>0</v>
      </c>
      <c r="N500" s="6">
        <f t="shared" si="7"/>
        <v>522165</v>
      </c>
    </row>
    <row r="501" spans="1:14" x14ac:dyDescent="0.25">
      <c r="A501" s="9">
        <v>498</v>
      </c>
      <c r="B501" s="25" t="s">
        <v>512</v>
      </c>
      <c r="C501" s="23">
        <f>+'MAYO ORD'!C501+'AJUSTE DEFINITIVO 2019 '!C501</f>
        <v>599209</v>
      </c>
      <c r="D501" s="23">
        <v>142122</v>
      </c>
      <c r="E501" s="23">
        <f>+'MAYO ORD'!E501+'AJUSTE DEFINITIVO 2019 '!E501</f>
        <v>6636</v>
      </c>
      <c r="F501" s="23">
        <v>15679</v>
      </c>
      <c r="G501" s="23">
        <v>15818</v>
      </c>
      <c r="H501" s="23">
        <v>1462</v>
      </c>
      <c r="I501" s="23">
        <v>9425</v>
      </c>
      <c r="J501" s="23">
        <v>941</v>
      </c>
      <c r="K501" s="23">
        <v>0</v>
      </c>
      <c r="L501" s="23">
        <v>0</v>
      </c>
      <c r="M501" s="23">
        <v>29059</v>
      </c>
      <c r="N501" s="6">
        <f t="shared" si="7"/>
        <v>820351</v>
      </c>
    </row>
    <row r="502" spans="1:14" x14ac:dyDescent="0.25">
      <c r="A502" s="9">
        <v>499</v>
      </c>
      <c r="B502" s="25" t="s">
        <v>513</v>
      </c>
      <c r="C502" s="23">
        <f>+'MAYO ORD'!C502+'AJUSTE DEFINITIVO 2019 '!C502</f>
        <v>312479</v>
      </c>
      <c r="D502" s="23">
        <v>74274</v>
      </c>
      <c r="E502" s="23">
        <f>+'MAYO ORD'!E502+'AJUSTE DEFINITIVO 2019 '!E502</f>
        <v>2912</v>
      </c>
      <c r="F502" s="23">
        <v>6189</v>
      </c>
      <c r="G502" s="23">
        <v>3910</v>
      </c>
      <c r="H502" s="23">
        <v>643</v>
      </c>
      <c r="I502" s="23">
        <v>4182</v>
      </c>
      <c r="J502" s="23">
        <v>387</v>
      </c>
      <c r="K502" s="23">
        <v>0</v>
      </c>
      <c r="L502" s="23">
        <v>0</v>
      </c>
      <c r="M502" s="23">
        <v>0</v>
      </c>
      <c r="N502" s="6">
        <f t="shared" si="7"/>
        <v>404976</v>
      </c>
    </row>
    <row r="503" spans="1:14" x14ac:dyDescent="0.25">
      <c r="A503" s="9">
        <v>500</v>
      </c>
      <c r="B503" s="25" t="s">
        <v>514</v>
      </c>
      <c r="C503" s="23">
        <f>+'MAYO ORD'!C503+'AJUSTE DEFINITIVO 2019 '!C503</f>
        <v>722287</v>
      </c>
      <c r="D503" s="23">
        <v>119755</v>
      </c>
      <c r="E503" s="23">
        <f>+'MAYO ORD'!E503+'AJUSTE DEFINITIVO 2019 '!E503</f>
        <v>7380</v>
      </c>
      <c r="F503" s="23">
        <v>16142</v>
      </c>
      <c r="G503" s="23">
        <v>17523</v>
      </c>
      <c r="H503" s="23">
        <v>1562</v>
      </c>
      <c r="I503" s="23">
        <v>12073</v>
      </c>
      <c r="J503" s="23">
        <v>905</v>
      </c>
      <c r="K503" s="23">
        <v>0</v>
      </c>
      <c r="L503" s="23">
        <v>0</v>
      </c>
      <c r="M503" s="23">
        <v>0</v>
      </c>
      <c r="N503" s="6">
        <f t="shared" si="7"/>
        <v>897627</v>
      </c>
    </row>
    <row r="504" spans="1:14" x14ac:dyDescent="0.25">
      <c r="A504" s="9">
        <v>501</v>
      </c>
      <c r="B504" s="25" t="s">
        <v>515</v>
      </c>
      <c r="C504" s="23">
        <f>+'MAYO ORD'!C504+'AJUSTE DEFINITIVO 2019 '!C504</f>
        <v>130037</v>
      </c>
      <c r="D504" s="23">
        <v>50051</v>
      </c>
      <c r="E504" s="23">
        <f>+'MAYO ORD'!E504+'AJUSTE DEFINITIVO 2019 '!E504</f>
        <v>1727</v>
      </c>
      <c r="F504" s="23">
        <v>4639</v>
      </c>
      <c r="G504" s="23">
        <v>1923</v>
      </c>
      <c r="H504" s="23">
        <v>398</v>
      </c>
      <c r="I504" s="23">
        <v>1350</v>
      </c>
      <c r="J504" s="23">
        <v>260</v>
      </c>
      <c r="K504" s="23">
        <v>0</v>
      </c>
      <c r="L504" s="23">
        <v>0</v>
      </c>
      <c r="M504" s="23">
        <v>0</v>
      </c>
      <c r="N504" s="6">
        <f t="shared" si="7"/>
        <v>190385</v>
      </c>
    </row>
    <row r="505" spans="1:14" x14ac:dyDescent="0.25">
      <c r="A505" s="9">
        <v>502</v>
      </c>
      <c r="B505" s="25" t="s">
        <v>516</v>
      </c>
      <c r="C505" s="23">
        <f>+'MAYO ORD'!C505+'AJUSTE DEFINITIVO 2019 '!C505</f>
        <v>430496</v>
      </c>
      <c r="D505" s="23">
        <v>62053</v>
      </c>
      <c r="E505" s="23">
        <f>+'MAYO ORD'!E505+'AJUSTE DEFINITIVO 2019 '!E505</f>
        <v>4653</v>
      </c>
      <c r="F505" s="23">
        <v>11463</v>
      </c>
      <c r="G505" s="23">
        <v>12587</v>
      </c>
      <c r="H505" s="23">
        <v>1087</v>
      </c>
      <c r="I505" s="23">
        <v>6763</v>
      </c>
      <c r="J505" s="23">
        <v>684</v>
      </c>
      <c r="K505" s="23">
        <v>0</v>
      </c>
      <c r="L505" s="23">
        <v>0</v>
      </c>
      <c r="M505" s="23">
        <v>0</v>
      </c>
      <c r="N505" s="6">
        <f t="shared" si="7"/>
        <v>529786</v>
      </c>
    </row>
    <row r="506" spans="1:14" x14ac:dyDescent="0.25">
      <c r="A506" s="9">
        <v>503</v>
      </c>
      <c r="B506" s="25" t="s">
        <v>517</v>
      </c>
      <c r="C506" s="23">
        <f>+'MAYO ORD'!C506+'AJUSTE DEFINITIVO 2019 '!C506</f>
        <v>254763</v>
      </c>
      <c r="D506" s="23">
        <v>48836</v>
      </c>
      <c r="E506" s="23">
        <f>+'MAYO ORD'!E506+'AJUSTE DEFINITIVO 2019 '!E506</f>
        <v>2524</v>
      </c>
      <c r="F506" s="23">
        <v>5872</v>
      </c>
      <c r="G506" s="23">
        <v>759</v>
      </c>
      <c r="H506" s="23">
        <v>579</v>
      </c>
      <c r="I506" s="23">
        <v>2235</v>
      </c>
      <c r="J506" s="23">
        <v>314</v>
      </c>
      <c r="K506" s="23">
        <v>0</v>
      </c>
      <c r="L506" s="23">
        <v>0</v>
      </c>
      <c r="M506" s="23">
        <v>0</v>
      </c>
      <c r="N506" s="6">
        <f t="shared" si="7"/>
        <v>315882</v>
      </c>
    </row>
    <row r="507" spans="1:14" x14ac:dyDescent="0.25">
      <c r="A507" s="9">
        <v>504</v>
      </c>
      <c r="B507" s="25" t="s">
        <v>518</v>
      </c>
      <c r="C507" s="23">
        <f>+'MAYO ORD'!C507+'AJUSTE DEFINITIVO 2019 '!C507</f>
        <v>249772</v>
      </c>
      <c r="D507" s="23">
        <v>73023</v>
      </c>
      <c r="E507" s="23">
        <f>+'MAYO ORD'!E507+'AJUSTE DEFINITIVO 2019 '!E507</f>
        <v>2639</v>
      </c>
      <c r="F507" s="23">
        <v>6515</v>
      </c>
      <c r="G507" s="23">
        <v>3450</v>
      </c>
      <c r="H507" s="23">
        <v>620</v>
      </c>
      <c r="I507" s="23">
        <v>2935</v>
      </c>
      <c r="J507" s="23">
        <v>357</v>
      </c>
      <c r="K507" s="23">
        <v>0</v>
      </c>
      <c r="L507" s="23">
        <v>11216</v>
      </c>
      <c r="M507" s="23">
        <v>0</v>
      </c>
      <c r="N507" s="6">
        <f t="shared" si="7"/>
        <v>350527</v>
      </c>
    </row>
    <row r="508" spans="1:14" x14ac:dyDescent="0.25">
      <c r="A508" s="9">
        <v>505</v>
      </c>
      <c r="B508" s="25" t="s">
        <v>519</v>
      </c>
      <c r="C508" s="23">
        <f>+'MAYO ORD'!C508+'AJUSTE DEFINITIVO 2019 '!C508</f>
        <v>1753269</v>
      </c>
      <c r="D508" s="23">
        <v>75363</v>
      </c>
      <c r="E508" s="23">
        <f>+'MAYO ORD'!E508+'AJUSTE DEFINITIVO 2019 '!E508</f>
        <v>13234</v>
      </c>
      <c r="F508" s="23">
        <v>13101</v>
      </c>
      <c r="G508" s="23">
        <v>14905</v>
      </c>
      <c r="H508" s="23">
        <v>1843</v>
      </c>
      <c r="I508" s="23">
        <v>27471</v>
      </c>
      <c r="J508" s="23">
        <v>689</v>
      </c>
      <c r="K508" s="23">
        <v>0</v>
      </c>
      <c r="L508" s="23">
        <v>0</v>
      </c>
      <c r="M508" s="23">
        <v>0</v>
      </c>
      <c r="N508" s="6">
        <f t="shared" si="7"/>
        <v>1899875</v>
      </c>
    </row>
    <row r="509" spans="1:14" x14ac:dyDescent="0.25">
      <c r="A509" s="9">
        <v>506</v>
      </c>
      <c r="B509" s="25" t="s">
        <v>520</v>
      </c>
      <c r="C509" s="23">
        <f>+'MAYO ORD'!C509+'AJUSTE DEFINITIVO 2019 '!C509</f>
        <v>110722</v>
      </c>
      <c r="D509" s="23">
        <v>45296</v>
      </c>
      <c r="E509" s="23">
        <f>+'MAYO ORD'!E509+'AJUSTE DEFINITIVO 2019 '!E509</f>
        <v>1554</v>
      </c>
      <c r="F509" s="23">
        <v>4333</v>
      </c>
      <c r="G509" s="23">
        <v>1575</v>
      </c>
      <c r="H509" s="23">
        <v>365</v>
      </c>
      <c r="I509" s="23">
        <v>1025</v>
      </c>
      <c r="J509" s="23">
        <v>243</v>
      </c>
      <c r="K509" s="23">
        <v>0</v>
      </c>
      <c r="L509" s="23">
        <v>25272</v>
      </c>
      <c r="M509" s="23">
        <v>0</v>
      </c>
      <c r="N509" s="6">
        <f t="shared" si="7"/>
        <v>190385</v>
      </c>
    </row>
    <row r="510" spans="1:14" x14ac:dyDescent="0.25">
      <c r="A510" s="9">
        <v>507</v>
      </c>
      <c r="B510" s="25" t="s">
        <v>521</v>
      </c>
      <c r="C510" s="23">
        <f>+'MAYO ORD'!C510+'AJUSTE DEFINITIVO 2019 '!C510</f>
        <v>289868</v>
      </c>
      <c r="D510" s="23">
        <v>73442</v>
      </c>
      <c r="E510" s="23">
        <f>+'MAYO ORD'!E510+'AJUSTE DEFINITIVO 2019 '!E510</f>
        <v>3253</v>
      </c>
      <c r="F510" s="23">
        <v>7950</v>
      </c>
      <c r="G510" s="23">
        <v>7570</v>
      </c>
      <c r="H510" s="23">
        <v>733</v>
      </c>
      <c r="I510" s="23">
        <v>4550</v>
      </c>
      <c r="J510" s="23">
        <v>446</v>
      </c>
      <c r="K510" s="23">
        <v>0</v>
      </c>
      <c r="L510" s="23">
        <v>33298</v>
      </c>
      <c r="M510" s="23">
        <v>0</v>
      </c>
      <c r="N510" s="6">
        <f t="shared" si="7"/>
        <v>421110</v>
      </c>
    </row>
    <row r="511" spans="1:14" x14ac:dyDescent="0.25">
      <c r="A511" s="9">
        <v>508</v>
      </c>
      <c r="B511" s="25" t="s">
        <v>522</v>
      </c>
      <c r="C511" s="23">
        <f>+'MAYO ORD'!C511+'AJUSTE DEFINITIVO 2019 '!C511</f>
        <v>163703</v>
      </c>
      <c r="D511" s="23">
        <v>32706</v>
      </c>
      <c r="E511" s="23">
        <f>+'MAYO ORD'!E511+'AJUSTE DEFINITIVO 2019 '!E511</f>
        <v>1732</v>
      </c>
      <c r="F511" s="23">
        <v>4265</v>
      </c>
      <c r="G511" s="23">
        <v>2828</v>
      </c>
      <c r="H511" s="23">
        <v>404</v>
      </c>
      <c r="I511" s="23">
        <v>2235</v>
      </c>
      <c r="J511" s="23">
        <v>228</v>
      </c>
      <c r="K511" s="23">
        <v>0</v>
      </c>
      <c r="L511" s="23">
        <v>0</v>
      </c>
      <c r="M511" s="23">
        <v>0</v>
      </c>
      <c r="N511" s="6">
        <f t="shared" si="7"/>
        <v>208101</v>
      </c>
    </row>
    <row r="512" spans="1:14" x14ac:dyDescent="0.25">
      <c r="A512" s="9">
        <v>509</v>
      </c>
      <c r="B512" s="25" t="s">
        <v>523</v>
      </c>
      <c r="C512" s="23">
        <f>+'MAYO ORD'!C512+'AJUSTE DEFINITIVO 2019 '!C512</f>
        <v>821851</v>
      </c>
      <c r="D512" s="23">
        <v>129668</v>
      </c>
      <c r="E512" s="23">
        <f>+'MAYO ORD'!E512+'AJUSTE DEFINITIVO 2019 '!E512</f>
        <v>7958</v>
      </c>
      <c r="F512" s="23">
        <v>17680</v>
      </c>
      <c r="G512" s="23">
        <v>25206</v>
      </c>
      <c r="H512" s="23">
        <v>1774</v>
      </c>
      <c r="I512" s="23">
        <v>14587</v>
      </c>
      <c r="J512" s="23">
        <v>994</v>
      </c>
      <c r="K512" s="23">
        <v>0</v>
      </c>
      <c r="L512" s="23">
        <v>0</v>
      </c>
      <c r="M512" s="23">
        <v>0</v>
      </c>
      <c r="N512" s="6">
        <f t="shared" si="7"/>
        <v>1019718</v>
      </c>
    </row>
    <row r="513" spans="1:14" x14ac:dyDescent="0.25">
      <c r="A513" s="9">
        <v>510</v>
      </c>
      <c r="B513" s="25" t="s">
        <v>524</v>
      </c>
      <c r="C513" s="23">
        <f>+'MAYO ORD'!C513+'AJUSTE DEFINITIVO 2019 '!C513</f>
        <v>118614</v>
      </c>
      <c r="D513" s="23">
        <v>35450</v>
      </c>
      <c r="E513" s="23">
        <f>+'MAYO ORD'!E513+'AJUSTE DEFINITIVO 2019 '!E513</f>
        <v>1754</v>
      </c>
      <c r="F513" s="23">
        <v>5081</v>
      </c>
      <c r="G513" s="23">
        <v>1398</v>
      </c>
      <c r="H513" s="23">
        <v>421</v>
      </c>
      <c r="I513" s="23">
        <v>870</v>
      </c>
      <c r="J513" s="23">
        <v>284</v>
      </c>
      <c r="K513" s="23">
        <v>0</v>
      </c>
      <c r="L513" s="23">
        <v>0</v>
      </c>
      <c r="M513" s="23">
        <v>0</v>
      </c>
      <c r="N513" s="6">
        <f t="shared" si="7"/>
        <v>163872</v>
      </c>
    </row>
    <row r="514" spans="1:14" x14ac:dyDescent="0.25">
      <c r="A514" s="9">
        <v>511</v>
      </c>
      <c r="B514" s="25" t="s">
        <v>525</v>
      </c>
      <c r="C514" s="23">
        <f>+'MAYO ORD'!C514+'AJUSTE DEFINITIVO 2019 '!C514</f>
        <v>336367</v>
      </c>
      <c r="D514" s="23">
        <v>113160</v>
      </c>
      <c r="E514" s="23">
        <f>+'MAYO ORD'!E514+'AJUSTE DEFINITIVO 2019 '!E514</f>
        <v>3641</v>
      </c>
      <c r="F514" s="23">
        <v>8554</v>
      </c>
      <c r="G514" s="23">
        <v>6972</v>
      </c>
      <c r="H514" s="23">
        <v>802</v>
      </c>
      <c r="I514" s="23">
        <v>4786</v>
      </c>
      <c r="J514" s="23">
        <v>477</v>
      </c>
      <c r="K514" s="23">
        <v>0</v>
      </c>
      <c r="L514" s="23">
        <v>0</v>
      </c>
      <c r="M514" s="23">
        <v>0</v>
      </c>
      <c r="N514" s="6">
        <f t="shared" si="7"/>
        <v>474759</v>
      </c>
    </row>
    <row r="515" spans="1:14" x14ac:dyDescent="0.25">
      <c r="A515" s="9">
        <v>512</v>
      </c>
      <c r="B515" s="25" t="s">
        <v>526</v>
      </c>
      <c r="C515" s="23">
        <f>+'MAYO ORD'!C515+'AJUSTE DEFINITIVO 2019 '!C515</f>
        <v>126628</v>
      </c>
      <c r="D515" s="23">
        <v>44601</v>
      </c>
      <c r="E515" s="23">
        <f>+'MAYO ORD'!E515+'AJUSTE DEFINITIVO 2019 '!E515</f>
        <v>1811</v>
      </c>
      <c r="F515" s="23">
        <v>5123</v>
      </c>
      <c r="G515" s="23">
        <v>1898</v>
      </c>
      <c r="H515" s="23">
        <v>429</v>
      </c>
      <c r="I515" s="23">
        <v>1136</v>
      </c>
      <c r="J515" s="23">
        <v>286</v>
      </c>
      <c r="K515" s="23">
        <v>0</v>
      </c>
      <c r="L515" s="23">
        <v>4427</v>
      </c>
      <c r="M515" s="23">
        <v>0</v>
      </c>
      <c r="N515" s="6">
        <f t="shared" si="7"/>
        <v>186339</v>
      </c>
    </row>
    <row r="516" spans="1:14" x14ac:dyDescent="0.25">
      <c r="A516" s="9">
        <v>513</v>
      </c>
      <c r="B516" s="25" t="s">
        <v>527</v>
      </c>
      <c r="C516" s="23">
        <f>+'MAYO ORD'!C516+'AJUSTE DEFINITIVO 2019 '!C516</f>
        <v>867342</v>
      </c>
      <c r="D516" s="23">
        <v>80520</v>
      </c>
      <c r="E516" s="23">
        <f>+'MAYO ORD'!E516+'AJUSTE DEFINITIVO 2019 '!E516</f>
        <v>8169</v>
      </c>
      <c r="F516" s="23">
        <v>15732</v>
      </c>
      <c r="G516" s="23">
        <v>18856</v>
      </c>
      <c r="H516" s="23">
        <v>1610</v>
      </c>
      <c r="I516" s="23">
        <v>14853</v>
      </c>
      <c r="J516" s="23">
        <v>879</v>
      </c>
      <c r="K516" s="23">
        <v>0</v>
      </c>
      <c r="L516" s="23">
        <v>0</v>
      </c>
      <c r="M516" s="23">
        <v>0</v>
      </c>
      <c r="N516" s="6">
        <f t="shared" si="7"/>
        <v>1007961</v>
      </c>
    </row>
    <row r="517" spans="1:14" x14ac:dyDescent="0.25">
      <c r="A517" s="9">
        <v>514</v>
      </c>
      <c r="B517" s="25" t="s">
        <v>528</v>
      </c>
      <c r="C517" s="23">
        <f>+'MAYO ORD'!C517+'AJUSTE DEFINITIVO 2019 '!C517</f>
        <v>150373</v>
      </c>
      <c r="D517" s="23">
        <v>55573</v>
      </c>
      <c r="E517" s="23">
        <f>+'MAYO ORD'!E517+'AJUSTE DEFINITIVO 2019 '!E517</f>
        <v>2111</v>
      </c>
      <c r="F517" s="23">
        <v>5862</v>
      </c>
      <c r="G517" s="23">
        <v>2399</v>
      </c>
      <c r="H517" s="23">
        <v>493</v>
      </c>
      <c r="I517" s="23">
        <v>1401</v>
      </c>
      <c r="J517" s="23">
        <v>328</v>
      </c>
      <c r="K517" s="23">
        <v>0</v>
      </c>
      <c r="L517" s="23">
        <v>0</v>
      </c>
      <c r="M517" s="23">
        <v>0</v>
      </c>
      <c r="N517" s="6">
        <f t="shared" ref="N517:N574" si="8">SUM(C517:M517)</f>
        <v>218540</v>
      </c>
    </row>
    <row r="518" spans="1:14" x14ac:dyDescent="0.25">
      <c r="A518" s="9">
        <v>515</v>
      </c>
      <c r="B518" s="25" t="s">
        <v>529</v>
      </c>
      <c r="C518" s="23">
        <f>+'MAYO ORD'!C518+'AJUSTE DEFINITIVO 2019 '!C518</f>
        <v>9034750</v>
      </c>
      <c r="D518" s="23">
        <v>1410739</v>
      </c>
      <c r="E518" s="23">
        <f>+'MAYO ORD'!E518+'AJUSTE DEFINITIVO 2019 '!E518</f>
        <v>76206</v>
      </c>
      <c r="F518" s="23">
        <v>126958</v>
      </c>
      <c r="G518" s="23">
        <v>124703</v>
      </c>
      <c r="H518" s="23">
        <v>14324</v>
      </c>
      <c r="I518" s="23">
        <v>140203</v>
      </c>
      <c r="J518" s="23">
        <v>6946</v>
      </c>
      <c r="K518" s="23">
        <v>0</v>
      </c>
      <c r="L518" s="23">
        <v>347548</v>
      </c>
      <c r="M518" s="23">
        <v>0</v>
      </c>
      <c r="N518" s="6">
        <f t="shared" si="8"/>
        <v>11282377</v>
      </c>
    </row>
    <row r="519" spans="1:14" x14ac:dyDescent="0.25">
      <c r="A519" s="9">
        <v>516</v>
      </c>
      <c r="B519" s="25" t="s">
        <v>530</v>
      </c>
      <c r="C519" s="23">
        <f>+'MAYO ORD'!C519+'AJUSTE DEFINITIVO 2019 '!C519</f>
        <v>617665</v>
      </c>
      <c r="D519" s="23">
        <v>62726</v>
      </c>
      <c r="E519" s="23">
        <f>+'MAYO ORD'!E519+'AJUSTE DEFINITIVO 2019 '!E519</f>
        <v>5765</v>
      </c>
      <c r="F519" s="23">
        <v>11112</v>
      </c>
      <c r="G519" s="23">
        <v>11132</v>
      </c>
      <c r="H519" s="23">
        <v>1142</v>
      </c>
      <c r="I519" s="23">
        <v>9521</v>
      </c>
      <c r="J519" s="23">
        <v>605</v>
      </c>
      <c r="K519" s="23">
        <v>0</v>
      </c>
      <c r="L519" s="23">
        <v>0</v>
      </c>
      <c r="M519" s="23">
        <v>0</v>
      </c>
      <c r="N519" s="6">
        <f t="shared" si="8"/>
        <v>719668</v>
      </c>
    </row>
    <row r="520" spans="1:14" x14ac:dyDescent="0.25">
      <c r="A520" s="9">
        <v>517</v>
      </c>
      <c r="B520" s="25" t="s">
        <v>531</v>
      </c>
      <c r="C520" s="23">
        <f>+'MAYO ORD'!C520+'AJUSTE DEFINITIVO 2019 '!C520</f>
        <v>392912</v>
      </c>
      <c r="D520" s="23">
        <v>57558</v>
      </c>
      <c r="E520" s="23">
        <f>+'MAYO ORD'!E520+'AJUSTE DEFINITIVO 2019 '!E520</f>
        <v>4210</v>
      </c>
      <c r="F520" s="23">
        <v>10287</v>
      </c>
      <c r="G520" s="23">
        <v>11585</v>
      </c>
      <c r="H520" s="23">
        <v>984</v>
      </c>
      <c r="I520" s="23">
        <v>6269</v>
      </c>
      <c r="J520" s="23">
        <v>635</v>
      </c>
      <c r="K520" s="23">
        <v>0</v>
      </c>
      <c r="L520" s="23">
        <v>0</v>
      </c>
      <c r="M520" s="23">
        <v>0</v>
      </c>
      <c r="N520" s="6">
        <f t="shared" si="8"/>
        <v>484440</v>
      </c>
    </row>
    <row r="521" spans="1:14" x14ac:dyDescent="0.25">
      <c r="A521" s="9">
        <v>518</v>
      </c>
      <c r="B521" s="25" t="s">
        <v>532</v>
      </c>
      <c r="C521" s="23">
        <f>+'MAYO ORD'!C521+'AJUSTE DEFINITIVO 2019 '!C521</f>
        <v>76323</v>
      </c>
      <c r="D521" s="23">
        <v>35074</v>
      </c>
      <c r="E521" s="23">
        <f>+'MAYO ORD'!E521+'AJUSTE DEFINITIVO 2019 '!E521</f>
        <v>1067</v>
      </c>
      <c r="F521" s="23">
        <v>3009</v>
      </c>
      <c r="G521" s="23">
        <v>259</v>
      </c>
      <c r="H521" s="23">
        <v>254</v>
      </c>
      <c r="I521" s="23">
        <v>406</v>
      </c>
      <c r="J521" s="23">
        <v>161</v>
      </c>
      <c r="K521" s="23">
        <v>0</v>
      </c>
      <c r="L521" s="23">
        <v>0</v>
      </c>
      <c r="M521" s="23">
        <v>0</v>
      </c>
      <c r="N521" s="6">
        <f t="shared" si="8"/>
        <v>116553</v>
      </c>
    </row>
    <row r="522" spans="1:14" x14ac:dyDescent="0.25">
      <c r="A522" s="9">
        <v>519</v>
      </c>
      <c r="B522" s="25" t="s">
        <v>533</v>
      </c>
      <c r="C522" s="23">
        <f>+'MAYO ORD'!C522+'AJUSTE DEFINITIVO 2019 '!C522</f>
        <v>285818</v>
      </c>
      <c r="D522" s="23">
        <v>91490</v>
      </c>
      <c r="E522" s="23">
        <f>+'MAYO ORD'!E522+'AJUSTE DEFINITIVO 2019 '!E522</f>
        <v>3043</v>
      </c>
      <c r="F522" s="23">
        <v>7164</v>
      </c>
      <c r="G522" s="23">
        <v>5930</v>
      </c>
      <c r="H522" s="23">
        <v>681</v>
      </c>
      <c r="I522" s="23">
        <v>4314</v>
      </c>
      <c r="J522" s="23">
        <v>416</v>
      </c>
      <c r="K522" s="23">
        <v>0</v>
      </c>
      <c r="L522" s="23">
        <v>0</v>
      </c>
      <c r="M522" s="23">
        <v>0</v>
      </c>
      <c r="N522" s="6">
        <f t="shared" si="8"/>
        <v>398856</v>
      </c>
    </row>
    <row r="523" spans="1:14" x14ac:dyDescent="0.25">
      <c r="A523" s="9">
        <v>520</v>
      </c>
      <c r="B523" s="25" t="s">
        <v>534</v>
      </c>
      <c r="C523" s="23">
        <f>+'MAYO ORD'!C523+'AJUSTE DEFINITIVO 2019 '!C523</f>
        <v>691207</v>
      </c>
      <c r="D523" s="23">
        <v>207792</v>
      </c>
      <c r="E523" s="23">
        <f>+'MAYO ORD'!E523+'AJUSTE DEFINITIVO 2019 '!E523</f>
        <v>7099</v>
      </c>
      <c r="F523" s="23">
        <v>16698</v>
      </c>
      <c r="G523" s="23">
        <v>14194</v>
      </c>
      <c r="H523" s="23">
        <v>1622</v>
      </c>
      <c r="I523" s="23">
        <v>10244</v>
      </c>
      <c r="J523" s="23">
        <v>973</v>
      </c>
      <c r="K523" s="23">
        <v>0</v>
      </c>
      <c r="L523" s="23">
        <v>0</v>
      </c>
      <c r="M523" s="23">
        <v>0</v>
      </c>
      <c r="N523" s="6">
        <f t="shared" si="8"/>
        <v>949829</v>
      </c>
    </row>
    <row r="524" spans="1:14" x14ac:dyDescent="0.25">
      <c r="A524" s="9">
        <v>521</v>
      </c>
      <c r="B524" s="25" t="s">
        <v>535</v>
      </c>
      <c r="C524" s="23">
        <f>+'MAYO ORD'!C524+'AJUSTE DEFINITIVO 2019 '!C524</f>
        <v>86882</v>
      </c>
      <c r="D524" s="23">
        <v>39067</v>
      </c>
      <c r="E524" s="23">
        <f>+'MAYO ORD'!E524+'AJUSTE DEFINITIVO 2019 '!E524</f>
        <v>1360</v>
      </c>
      <c r="F524" s="23">
        <v>4025</v>
      </c>
      <c r="G524" s="23">
        <v>525</v>
      </c>
      <c r="H524" s="23">
        <v>328</v>
      </c>
      <c r="I524" s="23">
        <v>391</v>
      </c>
      <c r="J524" s="23">
        <v>222</v>
      </c>
      <c r="K524" s="23">
        <v>0</v>
      </c>
      <c r="L524" s="23">
        <v>0</v>
      </c>
      <c r="M524" s="23">
        <v>0</v>
      </c>
      <c r="N524" s="6">
        <f t="shared" si="8"/>
        <v>132800</v>
      </c>
    </row>
    <row r="525" spans="1:14" x14ac:dyDescent="0.25">
      <c r="A525" s="9">
        <v>522</v>
      </c>
      <c r="B525" s="25" t="s">
        <v>536</v>
      </c>
      <c r="C525" s="23">
        <f>+'MAYO ORD'!C525+'AJUSTE DEFINITIVO 2019 '!C525</f>
        <v>130731</v>
      </c>
      <c r="D525" s="23">
        <v>41078</v>
      </c>
      <c r="E525" s="23">
        <f>+'MAYO ORD'!E525+'AJUSTE DEFINITIVO 2019 '!E525</f>
        <v>1761</v>
      </c>
      <c r="F525" s="23">
        <v>4861</v>
      </c>
      <c r="G525" s="23">
        <v>2254</v>
      </c>
      <c r="H525" s="23">
        <v>416</v>
      </c>
      <c r="I525" s="23">
        <v>1357</v>
      </c>
      <c r="J525" s="23">
        <v>273</v>
      </c>
      <c r="K525" s="23">
        <v>0</v>
      </c>
      <c r="L525" s="23">
        <v>0</v>
      </c>
      <c r="M525" s="23">
        <v>0</v>
      </c>
      <c r="N525" s="6">
        <f t="shared" si="8"/>
        <v>182731</v>
      </c>
    </row>
    <row r="526" spans="1:14" x14ac:dyDescent="0.25">
      <c r="A526" s="9">
        <v>523</v>
      </c>
      <c r="B526" s="25" t="s">
        <v>537</v>
      </c>
      <c r="C526" s="23">
        <f>+'MAYO ORD'!C526+'AJUSTE DEFINITIVO 2019 '!C526</f>
        <v>258126</v>
      </c>
      <c r="D526" s="23">
        <v>66435</v>
      </c>
      <c r="E526" s="23">
        <f>+'MAYO ORD'!E526+'AJUSTE DEFINITIVO 2019 '!E526</f>
        <v>2761</v>
      </c>
      <c r="F526" s="23">
        <v>7386</v>
      </c>
      <c r="G526" s="23">
        <v>2965</v>
      </c>
      <c r="H526" s="23">
        <v>718</v>
      </c>
      <c r="I526" s="23">
        <v>2581</v>
      </c>
      <c r="J526" s="23">
        <v>501</v>
      </c>
      <c r="K526" s="23">
        <v>0</v>
      </c>
      <c r="L526" s="23">
        <v>0</v>
      </c>
      <c r="M526" s="23">
        <v>0</v>
      </c>
      <c r="N526" s="6">
        <f t="shared" si="8"/>
        <v>341473</v>
      </c>
    </row>
    <row r="527" spans="1:14" x14ac:dyDescent="0.25">
      <c r="A527" s="9">
        <v>524</v>
      </c>
      <c r="B527" s="25" t="s">
        <v>538</v>
      </c>
      <c r="C527" s="23">
        <f>+'MAYO ORD'!C527+'AJUSTE DEFINITIVO 2019 '!C527</f>
        <v>86757</v>
      </c>
      <c r="D527" s="23">
        <v>35938</v>
      </c>
      <c r="E527" s="23">
        <f>+'MAYO ORD'!E527+'AJUSTE DEFINITIVO 2019 '!E527</f>
        <v>1225</v>
      </c>
      <c r="F527" s="23">
        <v>3600</v>
      </c>
      <c r="G527" s="23">
        <v>614</v>
      </c>
      <c r="H527" s="23">
        <v>305</v>
      </c>
      <c r="I527" s="23">
        <v>516</v>
      </c>
      <c r="J527" s="23">
        <v>193</v>
      </c>
      <c r="K527" s="23">
        <v>0</v>
      </c>
      <c r="L527" s="23">
        <v>3520</v>
      </c>
      <c r="M527" s="23">
        <v>0</v>
      </c>
      <c r="N527" s="6">
        <f t="shared" si="8"/>
        <v>132668</v>
      </c>
    </row>
    <row r="528" spans="1:14" x14ac:dyDescent="0.25">
      <c r="A528" s="9">
        <v>525</v>
      </c>
      <c r="B528" s="25" t="s">
        <v>539</v>
      </c>
      <c r="C528" s="23">
        <f>+'MAYO ORD'!C528+'AJUSTE DEFINITIVO 2019 '!C528</f>
        <v>1179318</v>
      </c>
      <c r="D528" s="23">
        <v>236821</v>
      </c>
      <c r="E528" s="23">
        <f>+'MAYO ORD'!E528+'AJUSTE DEFINITIVO 2019 '!E528</f>
        <v>9561</v>
      </c>
      <c r="F528" s="23">
        <v>22713</v>
      </c>
      <c r="G528" s="23">
        <v>24446</v>
      </c>
      <c r="H528" s="23">
        <v>2749</v>
      </c>
      <c r="I528" s="23">
        <v>17648</v>
      </c>
      <c r="J528" s="23">
        <v>1541</v>
      </c>
      <c r="K528" s="23">
        <v>0</v>
      </c>
      <c r="L528" s="23">
        <v>0</v>
      </c>
      <c r="M528" s="23">
        <v>0</v>
      </c>
      <c r="N528" s="6">
        <f t="shared" si="8"/>
        <v>1494797</v>
      </c>
    </row>
    <row r="529" spans="1:14" x14ac:dyDescent="0.25">
      <c r="A529" s="9">
        <v>526</v>
      </c>
      <c r="B529" s="25" t="s">
        <v>540</v>
      </c>
      <c r="C529" s="23">
        <f>+'MAYO ORD'!C529+'AJUSTE DEFINITIVO 2019 '!C529</f>
        <v>1277710</v>
      </c>
      <c r="D529" s="23">
        <v>257333</v>
      </c>
      <c r="E529" s="23">
        <f>+'MAYO ORD'!E529+'AJUSTE DEFINITIVO 2019 '!E529</f>
        <v>12039</v>
      </c>
      <c r="F529" s="23">
        <v>24879</v>
      </c>
      <c r="G529" s="23">
        <v>37897</v>
      </c>
      <c r="H529" s="23">
        <v>2542</v>
      </c>
      <c r="I529" s="23">
        <v>24189</v>
      </c>
      <c r="J529" s="23">
        <v>1387</v>
      </c>
      <c r="K529" s="23">
        <v>0</v>
      </c>
      <c r="L529" s="23">
        <v>0</v>
      </c>
      <c r="M529" s="23">
        <v>0</v>
      </c>
      <c r="N529" s="6">
        <f t="shared" si="8"/>
        <v>1637976</v>
      </c>
    </row>
    <row r="530" spans="1:14" x14ac:dyDescent="0.25">
      <c r="A530" s="9">
        <v>527</v>
      </c>
      <c r="B530" s="25" t="s">
        <v>541</v>
      </c>
      <c r="C530" s="23">
        <f>+'MAYO ORD'!C530+'AJUSTE DEFINITIVO 2019 '!C530</f>
        <v>273655</v>
      </c>
      <c r="D530" s="23">
        <v>103668</v>
      </c>
      <c r="E530" s="23">
        <f>+'MAYO ORD'!E530+'AJUSTE DEFINITIVO 2019 '!E530</f>
        <v>3190</v>
      </c>
      <c r="F530" s="23">
        <v>8195</v>
      </c>
      <c r="G530" s="23">
        <v>5728</v>
      </c>
      <c r="H530" s="23">
        <v>749</v>
      </c>
      <c r="I530" s="23">
        <v>3584</v>
      </c>
      <c r="J530" s="23">
        <v>486</v>
      </c>
      <c r="K530" s="23">
        <v>0</v>
      </c>
      <c r="L530" s="23">
        <v>0</v>
      </c>
      <c r="M530" s="23">
        <v>0</v>
      </c>
      <c r="N530" s="6">
        <f t="shared" si="8"/>
        <v>399255</v>
      </c>
    </row>
    <row r="531" spans="1:14" x14ac:dyDescent="0.25">
      <c r="A531" s="9">
        <v>528</v>
      </c>
      <c r="B531" s="25" t="s">
        <v>542</v>
      </c>
      <c r="C531" s="23">
        <f>+'MAYO ORD'!C531+'AJUSTE DEFINITIVO 2019 '!C531</f>
        <v>173265</v>
      </c>
      <c r="D531" s="23">
        <v>48928</v>
      </c>
      <c r="E531" s="23">
        <f>+'MAYO ORD'!E531+'AJUSTE DEFINITIVO 2019 '!E531</f>
        <v>2068</v>
      </c>
      <c r="F531" s="23">
        <v>5249</v>
      </c>
      <c r="G531" s="23">
        <v>2197</v>
      </c>
      <c r="H531" s="23">
        <v>473</v>
      </c>
      <c r="I531" s="23">
        <v>1792</v>
      </c>
      <c r="J531" s="23">
        <v>313</v>
      </c>
      <c r="K531" s="23">
        <v>0</v>
      </c>
      <c r="L531" s="23">
        <v>0</v>
      </c>
      <c r="M531" s="23">
        <v>0</v>
      </c>
      <c r="N531" s="6">
        <f t="shared" si="8"/>
        <v>234285</v>
      </c>
    </row>
    <row r="532" spans="1:14" x14ac:dyDescent="0.25">
      <c r="A532" s="9">
        <v>529</v>
      </c>
      <c r="B532" s="25" t="s">
        <v>543</v>
      </c>
      <c r="C532" s="23">
        <f>+'MAYO ORD'!C532+'AJUSTE DEFINITIVO 2019 '!C532</f>
        <v>166064</v>
      </c>
      <c r="D532" s="23">
        <v>48124</v>
      </c>
      <c r="E532" s="23">
        <f>+'MAYO ORD'!E532+'AJUSTE DEFINITIVO 2019 '!E532</f>
        <v>2216</v>
      </c>
      <c r="F532" s="23">
        <v>6013</v>
      </c>
      <c r="G532" s="23">
        <v>3425</v>
      </c>
      <c r="H532" s="23">
        <v>515</v>
      </c>
      <c r="I532" s="23">
        <v>1829</v>
      </c>
      <c r="J532" s="23">
        <v>336</v>
      </c>
      <c r="K532" s="23">
        <v>0</v>
      </c>
      <c r="L532" s="23">
        <v>0</v>
      </c>
      <c r="M532" s="23">
        <v>0</v>
      </c>
      <c r="N532" s="6">
        <f t="shared" si="8"/>
        <v>228522</v>
      </c>
    </row>
    <row r="533" spans="1:14" x14ac:dyDescent="0.25">
      <c r="A533" s="9">
        <v>530</v>
      </c>
      <c r="B533" s="25" t="s">
        <v>544</v>
      </c>
      <c r="C533" s="23">
        <f>+'MAYO ORD'!C533+'AJUSTE DEFINITIVO 2019 '!C533</f>
        <v>429071</v>
      </c>
      <c r="D533" s="23">
        <v>107637</v>
      </c>
      <c r="E533" s="23">
        <f>+'MAYO ORD'!E533+'AJUSTE DEFINITIVO 2019 '!E533</f>
        <v>4254</v>
      </c>
      <c r="F533" s="23">
        <v>9564</v>
      </c>
      <c r="G533" s="23">
        <v>7707</v>
      </c>
      <c r="H533" s="23">
        <v>950</v>
      </c>
      <c r="I533" s="23">
        <v>6062</v>
      </c>
      <c r="J533" s="23">
        <v>571</v>
      </c>
      <c r="K533" s="23">
        <v>0</v>
      </c>
      <c r="L533" s="23">
        <v>28357</v>
      </c>
      <c r="M533" s="23">
        <v>0</v>
      </c>
      <c r="N533" s="6">
        <f t="shared" si="8"/>
        <v>594173</v>
      </c>
    </row>
    <row r="534" spans="1:14" x14ac:dyDescent="0.25">
      <c r="A534" s="9">
        <v>531</v>
      </c>
      <c r="B534" s="25" t="s">
        <v>545</v>
      </c>
      <c r="C534" s="23">
        <f>+'MAYO ORD'!C534+'AJUSTE DEFINITIVO 2019 '!C534</f>
        <v>268182</v>
      </c>
      <c r="D534" s="23">
        <v>72690</v>
      </c>
      <c r="E534" s="23">
        <f>+'MAYO ORD'!E534+'AJUSTE DEFINITIVO 2019 '!E534</f>
        <v>2873</v>
      </c>
      <c r="F534" s="23">
        <v>6513</v>
      </c>
      <c r="G534" s="23">
        <v>5122</v>
      </c>
      <c r="H534" s="23">
        <v>613</v>
      </c>
      <c r="I534" s="23">
        <v>4034</v>
      </c>
      <c r="J534" s="23">
        <v>361</v>
      </c>
      <c r="K534" s="23">
        <v>0</v>
      </c>
      <c r="L534" s="23">
        <v>0</v>
      </c>
      <c r="M534" s="23">
        <v>0</v>
      </c>
      <c r="N534" s="6">
        <f t="shared" si="8"/>
        <v>360388</v>
      </c>
    </row>
    <row r="535" spans="1:14" x14ac:dyDescent="0.25">
      <c r="A535" s="9">
        <v>532</v>
      </c>
      <c r="B535" s="25" t="s">
        <v>546</v>
      </c>
      <c r="C535" s="23">
        <f>+'MAYO ORD'!C535+'AJUSTE DEFINITIVO 2019 '!C535</f>
        <v>362161</v>
      </c>
      <c r="D535" s="23">
        <v>119523</v>
      </c>
      <c r="E535" s="23">
        <f>+'MAYO ORD'!E535+'AJUSTE DEFINITIVO 2019 '!E535</f>
        <v>3900</v>
      </c>
      <c r="F535" s="23">
        <v>9122</v>
      </c>
      <c r="G535" s="23">
        <v>8297</v>
      </c>
      <c r="H535" s="23">
        <v>858</v>
      </c>
      <c r="I535" s="23">
        <v>5428</v>
      </c>
      <c r="J535" s="23">
        <v>511</v>
      </c>
      <c r="K535" s="23">
        <v>0</v>
      </c>
      <c r="L535" s="23">
        <v>0</v>
      </c>
      <c r="M535" s="23">
        <v>0</v>
      </c>
      <c r="N535" s="6">
        <f t="shared" si="8"/>
        <v>509800</v>
      </c>
    </row>
    <row r="536" spans="1:14" x14ac:dyDescent="0.25">
      <c r="A536" s="9">
        <v>533</v>
      </c>
      <c r="B536" s="25" t="s">
        <v>547</v>
      </c>
      <c r="C536" s="23">
        <f>+'MAYO ORD'!C536+'AJUSTE DEFINITIVO 2019 '!C536</f>
        <v>252812</v>
      </c>
      <c r="D536" s="23">
        <v>88186</v>
      </c>
      <c r="E536" s="23">
        <f>+'MAYO ORD'!E536+'AJUSTE DEFINITIVO 2019 '!E536</f>
        <v>2887</v>
      </c>
      <c r="F536" s="23">
        <v>7454</v>
      </c>
      <c r="G536" s="23">
        <v>4419</v>
      </c>
      <c r="H536" s="23">
        <v>684</v>
      </c>
      <c r="I536" s="23">
        <v>3127</v>
      </c>
      <c r="J536" s="23">
        <v>412</v>
      </c>
      <c r="K536" s="23">
        <v>0</v>
      </c>
      <c r="L536" s="23">
        <v>6697</v>
      </c>
      <c r="M536" s="23">
        <v>0</v>
      </c>
      <c r="N536" s="6">
        <f t="shared" si="8"/>
        <v>366678</v>
      </c>
    </row>
    <row r="537" spans="1:14" x14ac:dyDescent="0.25">
      <c r="A537" s="9">
        <v>534</v>
      </c>
      <c r="B537" s="25" t="s">
        <v>548</v>
      </c>
      <c r="C537" s="23">
        <f>+'MAYO ORD'!C537+'AJUSTE DEFINITIVO 2019 '!C537</f>
        <v>401589</v>
      </c>
      <c r="D537" s="23">
        <v>71453</v>
      </c>
      <c r="E537" s="23">
        <f>+'MAYO ORD'!E537+'AJUSTE DEFINITIVO 2019 '!E537</f>
        <v>4030</v>
      </c>
      <c r="F537" s="23">
        <v>9051</v>
      </c>
      <c r="G537" s="23">
        <v>9072</v>
      </c>
      <c r="H537" s="23">
        <v>889</v>
      </c>
      <c r="I537" s="23">
        <v>6084</v>
      </c>
      <c r="J537" s="23">
        <v>516</v>
      </c>
      <c r="K537" s="23">
        <v>0</v>
      </c>
      <c r="L537" s="23">
        <v>0</v>
      </c>
      <c r="M537" s="23">
        <v>0</v>
      </c>
      <c r="N537" s="6">
        <f t="shared" si="8"/>
        <v>502684</v>
      </c>
    </row>
    <row r="538" spans="1:14" x14ac:dyDescent="0.25">
      <c r="A538" s="9">
        <v>535</v>
      </c>
      <c r="B538" s="25" t="s">
        <v>549</v>
      </c>
      <c r="C538" s="23">
        <f>+'MAYO ORD'!C538+'AJUSTE DEFINITIVO 2019 '!C538</f>
        <v>332866</v>
      </c>
      <c r="D538" s="23">
        <v>55242</v>
      </c>
      <c r="E538" s="23">
        <f>+'MAYO ORD'!E538+'AJUSTE DEFINITIVO 2019 '!E538</f>
        <v>3602</v>
      </c>
      <c r="F538" s="23">
        <v>9104</v>
      </c>
      <c r="G538" s="23">
        <v>6681</v>
      </c>
      <c r="H538" s="23">
        <v>854</v>
      </c>
      <c r="I538" s="23">
        <v>4381</v>
      </c>
      <c r="J538" s="23">
        <v>479</v>
      </c>
      <c r="K538" s="23">
        <v>0</v>
      </c>
      <c r="L538" s="23">
        <v>5451</v>
      </c>
      <c r="M538" s="23">
        <v>0</v>
      </c>
      <c r="N538" s="6">
        <f t="shared" si="8"/>
        <v>418660</v>
      </c>
    </row>
    <row r="539" spans="1:14" x14ac:dyDescent="0.25">
      <c r="A539" s="9">
        <v>536</v>
      </c>
      <c r="B539" s="25" t="s">
        <v>550</v>
      </c>
      <c r="C539" s="23">
        <f>+'MAYO ORD'!C539+'AJUSTE DEFINITIVO 2019 '!C539</f>
        <v>102682</v>
      </c>
      <c r="D539" s="23">
        <v>39524</v>
      </c>
      <c r="E539" s="23">
        <f>+'MAYO ORD'!E539+'AJUSTE DEFINITIVO 2019 '!E539</f>
        <v>1468</v>
      </c>
      <c r="F539" s="23">
        <v>3985</v>
      </c>
      <c r="G539" s="23">
        <v>832</v>
      </c>
      <c r="H539" s="23">
        <v>336</v>
      </c>
      <c r="I539" s="23">
        <v>760</v>
      </c>
      <c r="J539" s="23">
        <v>247</v>
      </c>
      <c r="K539" s="23">
        <v>0</v>
      </c>
      <c r="L539" s="23">
        <v>0</v>
      </c>
      <c r="M539" s="23">
        <v>0</v>
      </c>
      <c r="N539" s="6">
        <f t="shared" si="8"/>
        <v>149834</v>
      </c>
    </row>
    <row r="540" spans="1:14" x14ac:dyDescent="0.25">
      <c r="A540" s="9">
        <v>537</v>
      </c>
      <c r="B540" s="25" t="s">
        <v>551</v>
      </c>
      <c r="C540" s="23">
        <f>+'MAYO ORD'!C540+'AJUSTE DEFINITIVO 2019 '!C540</f>
        <v>692556</v>
      </c>
      <c r="D540" s="23">
        <v>195821</v>
      </c>
      <c r="E540" s="23">
        <f>+'MAYO ORD'!E540+'AJUSTE DEFINITIVO 2019 '!E540</f>
        <v>7525</v>
      </c>
      <c r="F540" s="23">
        <v>19152</v>
      </c>
      <c r="G540" s="23">
        <v>13500</v>
      </c>
      <c r="H540" s="23">
        <v>1803</v>
      </c>
      <c r="I540" s="23">
        <v>9263</v>
      </c>
      <c r="J540" s="23">
        <v>1071</v>
      </c>
      <c r="K540" s="23">
        <v>0</v>
      </c>
      <c r="L540" s="23">
        <v>21905</v>
      </c>
      <c r="M540" s="23">
        <v>0</v>
      </c>
      <c r="N540" s="6">
        <f t="shared" si="8"/>
        <v>962596</v>
      </c>
    </row>
    <row r="541" spans="1:14" x14ac:dyDescent="0.25">
      <c r="A541" s="9">
        <v>538</v>
      </c>
      <c r="B541" s="25" t="s">
        <v>552</v>
      </c>
      <c r="C541" s="23">
        <f>+'MAYO ORD'!C541+'AJUSTE DEFINITIVO 2019 '!C541</f>
        <v>122119</v>
      </c>
      <c r="D541" s="23">
        <v>54911</v>
      </c>
      <c r="E541" s="23">
        <f>+'MAYO ORD'!E541+'AJUSTE DEFINITIVO 2019 '!E541</f>
        <v>1756</v>
      </c>
      <c r="F541" s="23">
        <v>4962</v>
      </c>
      <c r="G541" s="23">
        <v>1406</v>
      </c>
      <c r="H541" s="23">
        <v>415</v>
      </c>
      <c r="I541" s="23">
        <v>966</v>
      </c>
      <c r="J541" s="23">
        <v>277</v>
      </c>
      <c r="K541" s="23">
        <v>0</v>
      </c>
      <c r="L541" s="23">
        <v>0</v>
      </c>
      <c r="M541" s="23">
        <v>0</v>
      </c>
      <c r="N541" s="6">
        <f t="shared" si="8"/>
        <v>186812</v>
      </c>
    </row>
    <row r="542" spans="1:14" x14ac:dyDescent="0.25">
      <c r="A542" s="9">
        <v>539</v>
      </c>
      <c r="B542" s="25" t="s">
        <v>553</v>
      </c>
      <c r="C542" s="23">
        <f>+'MAYO ORD'!C542+'AJUSTE DEFINITIVO 2019 '!C542</f>
        <v>482352</v>
      </c>
      <c r="D542" s="23">
        <v>157074</v>
      </c>
      <c r="E542" s="23">
        <f>+'MAYO ORD'!E542+'AJUSTE DEFINITIVO 2019 '!E542</f>
        <v>4402</v>
      </c>
      <c r="F542" s="23">
        <v>8565</v>
      </c>
      <c r="G542" s="23">
        <v>10373</v>
      </c>
      <c r="H542" s="23">
        <v>895</v>
      </c>
      <c r="I542" s="23">
        <v>8592</v>
      </c>
      <c r="J542" s="23">
        <v>467</v>
      </c>
      <c r="K542" s="23">
        <v>0</v>
      </c>
      <c r="L542" s="23">
        <v>0</v>
      </c>
      <c r="M542" s="23">
        <v>0</v>
      </c>
      <c r="N542" s="6">
        <f t="shared" si="8"/>
        <v>672720</v>
      </c>
    </row>
    <row r="543" spans="1:14" x14ac:dyDescent="0.25">
      <c r="A543" s="9">
        <v>540</v>
      </c>
      <c r="B543" s="25" t="s">
        <v>554</v>
      </c>
      <c r="C543" s="23">
        <f>+'MAYO ORD'!C543+'AJUSTE DEFINITIVO 2019 '!C543</f>
        <v>983401</v>
      </c>
      <c r="D543" s="23">
        <v>212926</v>
      </c>
      <c r="E543" s="23">
        <f>+'MAYO ORD'!E543+'AJUSTE DEFINITIVO 2019 '!E543</f>
        <v>8512</v>
      </c>
      <c r="F543" s="23">
        <v>15619</v>
      </c>
      <c r="G543" s="23">
        <v>14315</v>
      </c>
      <c r="H543" s="23">
        <v>1731</v>
      </c>
      <c r="I543" s="23">
        <v>15096</v>
      </c>
      <c r="J543" s="23">
        <v>995</v>
      </c>
      <c r="K543" s="23">
        <v>0</v>
      </c>
      <c r="L543" s="23">
        <v>0</v>
      </c>
      <c r="M543" s="23">
        <v>0</v>
      </c>
      <c r="N543" s="6">
        <f t="shared" si="8"/>
        <v>1252595</v>
      </c>
    </row>
    <row r="544" spans="1:14" x14ac:dyDescent="0.25">
      <c r="A544" s="9">
        <v>541</v>
      </c>
      <c r="B544" s="25" t="s">
        <v>555</v>
      </c>
      <c r="C544" s="23">
        <f>+'MAYO ORD'!C544+'AJUSTE DEFINITIVO 2019 '!C544</f>
        <v>181574</v>
      </c>
      <c r="D544" s="23">
        <v>58916</v>
      </c>
      <c r="E544" s="23">
        <f>+'MAYO ORD'!E544+'AJUSTE DEFINITIVO 2019 '!E544</f>
        <v>2178</v>
      </c>
      <c r="F544" s="23">
        <v>5756</v>
      </c>
      <c r="G544" s="23">
        <v>3337</v>
      </c>
      <c r="H544" s="23">
        <v>516</v>
      </c>
      <c r="I544" s="23">
        <v>2227</v>
      </c>
      <c r="J544" s="23">
        <v>317</v>
      </c>
      <c r="K544" s="23">
        <v>0</v>
      </c>
      <c r="L544" s="23">
        <v>8042</v>
      </c>
      <c r="M544" s="23">
        <v>0</v>
      </c>
      <c r="N544" s="6">
        <f t="shared" si="8"/>
        <v>262863</v>
      </c>
    </row>
    <row r="545" spans="1:14" x14ac:dyDescent="0.25">
      <c r="A545" s="9">
        <v>542</v>
      </c>
      <c r="B545" s="25" t="s">
        <v>556</v>
      </c>
      <c r="C545" s="23">
        <f>+'MAYO ORD'!C545+'AJUSTE DEFINITIVO 2019 '!C545</f>
        <v>136764</v>
      </c>
      <c r="D545" s="23">
        <v>61480</v>
      </c>
      <c r="E545" s="23">
        <f>+'MAYO ORD'!E545+'AJUSTE DEFINITIVO 2019 '!E545</f>
        <v>1864</v>
      </c>
      <c r="F545" s="23">
        <v>5131</v>
      </c>
      <c r="G545" s="23">
        <v>1769</v>
      </c>
      <c r="H545" s="23">
        <v>436</v>
      </c>
      <c r="I545" s="23">
        <v>1232</v>
      </c>
      <c r="J545" s="23">
        <v>283</v>
      </c>
      <c r="K545" s="23">
        <v>0</v>
      </c>
      <c r="L545" s="23">
        <v>3828</v>
      </c>
      <c r="M545" s="23">
        <v>0</v>
      </c>
      <c r="N545" s="6">
        <f t="shared" si="8"/>
        <v>212787</v>
      </c>
    </row>
    <row r="546" spans="1:14" x14ac:dyDescent="0.25">
      <c r="A546" s="9">
        <v>543</v>
      </c>
      <c r="B546" s="25" t="s">
        <v>557</v>
      </c>
      <c r="C546" s="23">
        <f>+'MAYO ORD'!C546+'AJUSTE DEFINITIVO 2019 '!C546</f>
        <v>465992</v>
      </c>
      <c r="D546" s="23">
        <v>84897</v>
      </c>
      <c r="E546" s="23">
        <f>+'MAYO ORD'!E546+'AJUSTE DEFINITIVO 2019 '!E546</f>
        <v>4899</v>
      </c>
      <c r="F546" s="23">
        <v>11108</v>
      </c>
      <c r="G546" s="23">
        <v>13249</v>
      </c>
      <c r="H546" s="23">
        <v>1065</v>
      </c>
      <c r="I546" s="23">
        <v>7957</v>
      </c>
      <c r="J546" s="23">
        <v>663</v>
      </c>
      <c r="K546" s="23">
        <v>0</v>
      </c>
      <c r="L546" s="23">
        <v>0</v>
      </c>
      <c r="M546" s="23">
        <v>0</v>
      </c>
      <c r="N546" s="6">
        <f t="shared" si="8"/>
        <v>589830</v>
      </c>
    </row>
    <row r="547" spans="1:14" x14ac:dyDescent="0.25">
      <c r="A547" s="9">
        <v>544</v>
      </c>
      <c r="B547" s="25" t="s">
        <v>558</v>
      </c>
      <c r="C547" s="23">
        <f>+'MAYO ORD'!C547+'AJUSTE DEFINITIVO 2019 '!C547</f>
        <v>167899</v>
      </c>
      <c r="D547" s="23">
        <v>52188</v>
      </c>
      <c r="E547" s="23">
        <f>+'MAYO ORD'!E547+'AJUSTE DEFINITIVO 2019 '!E547</f>
        <v>1952</v>
      </c>
      <c r="F547" s="23">
        <v>5087</v>
      </c>
      <c r="G547" s="23">
        <v>2100</v>
      </c>
      <c r="H547" s="23">
        <v>462</v>
      </c>
      <c r="I547" s="23">
        <v>1755</v>
      </c>
      <c r="J547" s="23">
        <v>278</v>
      </c>
      <c r="K547" s="23">
        <v>0</v>
      </c>
      <c r="L547" s="23">
        <v>0</v>
      </c>
      <c r="M547" s="23">
        <v>0</v>
      </c>
      <c r="N547" s="6">
        <f t="shared" si="8"/>
        <v>231721</v>
      </c>
    </row>
    <row r="548" spans="1:14" x14ac:dyDescent="0.25">
      <c r="A548" s="9">
        <v>545</v>
      </c>
      <c r="B548" s="25" t="s">
        <v>559</v>
      </c>
      <c r="C548" s="23">
        <f>+'MAYO ORD'!C548+'AJUSTE DEFINITIVO 2019 '!C548</f>
        <v>1303182</v>
      </c>
      <c r="D548" s="23">
        <v>420166</v>
      </c>
      <c r="E548" s="23">
        <f>+'MAYO ORD'!E548+'AJUSTE DEFINITIVO 2019 '!E548</f>
        <v>14319</v>
      </c>
      <c r="F548" s="23">
        <v>33711</v>
      </c>
      <c r="G548" s="23">
        <v>18355</v>
      </c>
      <c r="H548" s="23">
        <v>3124</v>
      </c>
      <c r="I548" s="23">
        <v>16874</v>
      </c>
      <c r="J548" s="23">
        <v>1822</v>
      </c>
      <c r="K548" s="23">
        <v>0</v>
      </c>
      <c r="L548" s="23">
        <v>249268</v>
      </c>
      <c r="M548" s="23">
        <v>0</v>
      </c>
      <c r="N548" s="6">
        <f t="shared" si="8"/>
        <v>2060821</v>
      </c>
    </row>
    <row r="549" spans="1:14" x14ac:dyDescent="0.25">
      <c r="A549" s="9">
        <v>546</v>
      </c>
      <c r="B549" s="25" t="s">
        <v>560</v>
      </c>
      <c r="C549" s="23">
        <f>+'MAYO ORD'!C549+'AJUSTE DEFINITIVO 2019 '!C549</f>
        <v>558987</v>
      </c>
      <c r="D549" s="23">
        <v>131424</v>
      </c>
      <c r="E549" s="23">
        <f>+'MAYO ORD'!E549+'AJUSTE DEFINITIVO 2019 '!E549</f>
        <v>5588</v>
      </c>
      <c r="F549" s="23">
        <v>11711</v>
      </c>
      <c r="G549" s="23">
        <v>12215</v>
      </c>
      <c r="H549" s="23">
        <v>1170</v>
      </c>
      <c r="I549" s="23">
        <v>9019</v>
      </c>
      <c r="J549" s="23">
        <v>786</v>
      </c>
      <c r="K549" s="23">
        <v>0</v>
      </c>
      <c r="L549" s="23">
        <v>638</v>
      </c>
      <c r="M549" s="23">
        <v>0</v>
      </c>
      <c r="N549" s="6">
        <f t="shared" si="8"/>
        <v>731538</v>
      </c>
    </row>
    <row r="550" spans="1:14" x14ac:dyDescent="0.25">
      <c r="A550" s="9">
        <v>547</v>
      </c>
      <c r="B550" s="25" t="s">
        <v>561</v>
      </c>
      <c r="C550" s="23">
        <f>+'MAYO ORD'!C550+'AJUSTE DEFINITIVO 2019 '!C550</f>
        <v>188373</v>
      </c>
      <c r="D550" s="23">
        <v>60609</v>
      </c>
      <c r="E550" s="23">
        <f>+'MAYO ORD'!E550+'AJUSTE DEFINITIVO 2019 '!E550</f>
        <v>2142</v>
      </c>
      <c r="F550" s="23">
        <v>5316</v>
      </c>
      <c r="G550" s="23">
        <v>1850</v>
      </c>
      <c r="H550" s="23">
        <v>486</v>
      </c>
      <c r="I550" s="23">
        <v>1940</v>
      </c>
      <c r="J550" s="23">
        <v>287</v>
      </c>
      <c r="K550" s="23">
        <v>0</v>
      </c>
      <c r="L550" s="23">
        <v>0</v>
      </c>
      <c r="M550" s="23">
        <v>0</v>
      </c>
      <c r="N550" s="6">
        <f t="shared" si="8"/>
        <v>261003</v>
      </c>
    </row>
    <row r="551" spans="1:14" x14ac:dyDescent="0.25">
      <c r="A551" s="9">
        <v>548</v>
      </c>
      <c r="B551" s="25" t="s">
        <v>562</v>
      </c>
      <c r="C551" s="23">
        <f>+'MAYO ORD'!C551+'AJUSTE DEFINITIVO 2019 '!C551</f>
        <v>350975</v>
      </c>
      <c r="D551" s="23">
        <v>98244</v>
      </c>
      <c r="E551" s="23">
        <f>+'MAYO ORD'!E551+'AJUSTE DEFINITIVO 2019 '!E551</f>
        <v>3536</v>
      </c>
      <c r="F551" s="23">
        <v>8172</v>
      </c>
      <c r="G551" s="23">
        <v>3458</v>
      </c>
      <c r="H551" s="23">
        <v>819</v>
      </c>
      <c r="I551" s="23">
        <v>3805</v>
      </c>
      <c r="J551" s="23">
        <v>577</v>
      </c>
      <c r="K551" s="23">
        <v>0</v>
      </c>
      <c r="L551" s="23">
        <v>13638</v>
      </c>
      <c r="M551" s="23">
        <v>0</v>
      </c>
      <c r="N551" s="6">
        <f t="shared" si="8"/>
        <v>483224</v>
      </c>
    </row>
    <row r="552" spans="1:14" x14ac:dyDescent="0.25">
      <c r="A552" s="9">
        <v>549</v>
      </c>
      <c r="B552" s="25" t="s">
        <v>563</v>
      </c>
      <c r="C552" s="23">
        <f>+'MAYO ORD'!C552+'AJUSTE DEFINITIVO 2019 '!C552</f>
        <v>1091727</v>
      </c>
      <c r="D552" s="23">
        <v>319569</v>
      </c>
      <c r="E552" s="23">
        <f>+'MAYO ORD'!E552+'AJUSTE DEFINITIVO 2019 '!E552</f>
        <v>11355</v>
      </c>
      <c r="F552" s="23">
        <v>27460</v>
      </c>
      <c r="G552" s="23">
        <v>23186</v>
      </c>
      <c r="H552" s="23">
        <v>2629</v>
      </c>
      <c r="I552" s="23">
        <v>15967</v>
      </c>
      <c r="J552" s="23">
        <v>1464</v>
      </c>
      <c r="K552" s="23">
        <v>0</v>
      </c>
      <c r="L552" s="23">
        <v>0</v>
      </c>
      <c r="M552" s="23">
        <v>0</v>
      </c>
      <c r="N552" s="6">
        <f t="shared" si="8"/>
        <v>1493357</v>
      </c>
    </row>
    <row r="553" spans="1:14" x14ac:dyDescent="0.25">
      <c r="A553" s="9">
        <v>550</v>
      </c>
      <c r="B553" s="25" t="s">
        <v>564</v>
      </c>
      <c r="C553" s="23">
        <f>+'MAYO ORD'!C553+'AJUSTE DEFINITIVO 2019 '!C553</f>
        <v>719760</v>
      </c>
      <c r="D553" s="23">
        <v>116542</v>
      </c>
      <c r="E553" s="23">
        <f>+'MAYO ORD'!E553+'AJUSTE DEFINITIVO 2019 '!E553</f>
        <v>6466</v>
      </c>
      <c r="F553" s="23">
        <v>14234</v>
      </c>
      <c r="G553" s="23">
        <v>11221</v>
      </c>
      <c r="H553" s="23">
        <v>1509</v>
      </c>
      <c r="I553" s="23">
        <v>9941</v>
      </c>
      <c r="J553" s="23">
        <v>847</v>
      </c>
      <c r="K553" s="23">
        <v>0</v>
      </c>
      <c r="L553" s="23">
        <v>0</v>
      </c>
      <c r="M553" s="23">
        <v>0</v>
      </c>
      <c r="N553" s="6">
        <f t="shared" si="8"/>
        <v>880520</v>
      </c>
    </row>
    <row r="554" spans="1:14" x14ac:dyDescent="0.25">
      <c r="A554" s="9">
        <v>551</v>
      </c>
      <c r="B554" s="25" t="s">
        <v>565</v>
      </c>
      <c r="C554" s="23">
        <f>+'MAYO ORD'!C554+'AJUSTE DEFINITIVO 2019 '!C554</f>
        <v>3865243</v>
      </c>
      <c r="D554" s="23">
        <v>677371</v>
      </c>
      <c r="E554" s="23">
        <f>+'MAYO ORD'!E554+'AJUSTE DEFINITIVO 2019 '!E554</f>
        <v>30034</v>
      </c>
      <c r="F554" s="23">
        <v>50069</v>
      </c>
      <c r="G554" s="23">
        <v>42405</v>
      </c>
      <c r="H554" s="23">
        <v>6127</v>
      </c>
      <c r="I554" s="23">
        <v>55643</v>
      </c>
      <c r="J554" s="23">
        <v>2932</v>
      </c>
      <c r="K554" s="23">
        <v>0</v>
      </c>
      <c r="L554" s="23">
        <v>0</v>
      </c>
      <c r="M554" s="23">
        <v>0</v>
      </c>
      <c r="N554" s="6">
        <f t="shared" si="8"/>
        <v>4729824</v>
      </c>
    </row>
    <row r="555" spans="1:14" x14ac:dyDescent="0.25">
      <c r="A555" s="9">
        <v>552</v>
      </c>
      <c r="B555" s="25" t="s">
        <v>566</v>
      </c>
      <c r="C555" s="23">
        <f>+'MAYO ORD'!C555+'AJUSTE DEFINITIVO 2019 '!C555</f>
        <v>85460</v>
      </c>
      <c r="D555" s="23">
        <v>55146</v>
      </c>
      <c r="E555" s="23">
        <f>+'MAYO ORD'!E555+'AJUSTE DEFINITIVO 2019 '!E555</f>
        <v>1180</v>
      </c>
      <c r="F555" s="23">
        <v>3298</v>
      </c>
      <c r="G555" s="23">
        <v>889</v>
      </c>
      <c r="H555" s="23">
        <v>284</v>
      </c>
      <c r="I555" s="23">
        <v>671</v>
      </c>
      <c r="J555" s="23">
        <v>211</v>
      </c>
      <c r="K555" s="23">
        <v>0</v>
      </c>
      <c r="L555" s="23">
        <v>0</v>
      </c>
      <c r="M555" s="23">
        <v>0</v>
      </c>
      <c r="N555" s="6">
        <f t="shared" si="8"/>
        <v>147139</v>
      </c>
    </row>
    <row r="556" spans="1:14" x14ac:dyDescent="0.25">
      <c r="A556" s="9">
        <v>553</v>
      </c>
      <c r="B556" s="25" t="s">
        <v>567</v>
      </c>
      <c r="C556" s="23">
        <f>+'MAYO ORD'!C556+'AJUSTE DEFINITIVO 2019 '!C556</f>
        <v>1987060</v>
      </c>
      <c r="D556" s="23">
        <v>267761</v>
      </c>
      <c r="E556" s="23">
        <f>+'MAYO ORD'!E556+'AJUSTE DEFINITIVO 2019 '!E556</f>
        <v>15821</v>
      </c>
      <c r="F556" s="23">
        <v>26650</v>
      </c>
      <c r="G556" s="23">
        <v>18896</v>
      </c>
      <c r="H556" s="23">
        <v>3195</v>
      </c>
      <c r="I556" s="23">
        <v>27479</v>
      </c>
      <c r="J556" s="23">
        <v>1667</v>
      </c>
      <c r="K556" s="23">
        <v>0</v>
      </c>
      <c r="L556" s="23">
        <v>0</v>
      </c>
      <c r="M556" s="23">
        <v>0</v>
      </c>
      <c r="N556" s="6">
        <f t="shared" si="8"/>
        <v>2348529</v>
      </c>
    </row>
    <row r="557" spans="1:14" x14ac:dyDescent="0.25">
      <c r="A557" s="9">
        <v>554</v>
      </c>
      <c r="B557" s="25" t="s">
        <v>568</v>
      </c>
      <c r="C557" s="23">
        <f>+'MAYO ORD'!C557+'AJUSTE DEFINITIVO 2019 '!C557</f>
        <v>482556</v>
      </c>
      <c r="D557" s="23">
        <v>116602</v>
      </c>
      <c r="E557" s="23">
        <f>+'MAYO ORD'!E557+'AJUSTE DEFINITIVO 2019 '!E557</f>
        <v>5197</v>
      </c>
      <c r="F557" s="23">
        <v>13363</v>
      </c>
      <c r="G557" s="23">
        <v>11803</v>
      </c>
      <c r="H557" s="23">
        <v>1274</v>
      </c>
      <c r="I557" s="23">
        <v>6999</v>
      </c>
      <c r="J557" s="23">
        <v>804</v>
      </c>
      <c r="K557" s="23">
        <v>0</v>
      </c>
      <c r="L557" s="23">
        <v>0</v>
      </c>
      <c r="M557" s="23">
        <v>0</v>
      </c>
      <c r="N557" s="6">
        <f t="shared" si="8"/>
        <v>638598</v>
      </c>
    </row>
    <row r="558" spans="1:14" x14ac:dyDescent="0.25">
      <c r="A558" s="9">
        <v>555</v>
      </c>
      <c r="B558" s="25" t="s">
        <v>569</v>
      </c>
      <c r="C558" s="23">
        <f>+'MAYO ORD'!C558+'AJUSTE DEFINITIVO 2019 '!C558</f>
        <v>254295</v>
      </c>
      <c r="D558" s="23">
        <v>76522</v>
      </c>
      <c r="E558" s="23">
        <f>+'MAYO ORD'!E558+'AJUSTE DEFINITIVO 2019 '!E558</f>
        <v>2869</v>
      </c>
      <c r="F558" s="23">
        <v>7106</v>
      </c>
      <c r="G558" s="23">
        <v>6188</v>
      </c>
      <c r="H558" s="23">
        <v>653</v>
      </c>
      <c r="I558" s="23">
        <v>3946</v>
      </c>
      <c r="J558" s="23">
        <v>394</v>
      </c>
      <c r="K558" s="23">
        <v>0</v>
      </c>
      <c r="L558" s="23">
        <v>0</v>
      </c>
      <c r="M558" s="23">
        <v>0</v>
      </c>
      <c r="N558" s="6">
        <f t="shared" si="8"/>
        <v>351973</v>
      </c>
    </row>
    <row r="559" spans="1:14" x14ac:dyDescent="0.25">
      <c r="A559" s="9">
        <v>556</v>
      </c>
      <c r="B559" s="25" t="s">
        <v>570</v>
      </c>
      <c r="C559" s="23">
        <f>+'MAYO ORD'!C559+'AJUSTE DEFINITIVO 2019 '!C559</f>
        <v>85807</v>
      </c>
      <c r="D559" s="23">
        <v>39582</v>
      </c>
      <c r="E559" s="23">
        <f>+'MAYO ORD'!E559+'AJUSTE DEFINITIVO 2019 '!E559</f>
        <v>1289</v>
      </c>
      <c r="F559" s="23">
        <v>3593</v>
      </c>
      <c r="G559" s="23">
        <v>525</v>
      </c>
      <c r="H559" s="23">
        <v>296</v>
      </c>
      <c r="I559" s="23">
        <v>516</v>
      </c>
      <c r="J559" s="23">
        <v>214</v>
      </c>
      <c r="K559" s="23">
        <v>0</v>
      </c>
      <c r="L559" s="23">
        <v>0</v>
      </c>
      <c r="M559" s="23">
        <v>0</v>
      </c>
      <c r="N559" s="6">
        <f t="shared" si="8"/>
        <v>131822</v>
      </c>
    </row>
    <row r="560" spans="1:14" x14ac:dyDescent="0.25">
      <c r="A560" s="9">
        <v>557</v>
      </c>
      <c r="B560" s="25" t="s">
        <v>571</v>
      </c>
      <c r="C560" s="23">
        <f>+'MAYO ORD'!C560+'AJUSTE DEFINITIVO 2019 '!C560</f>
        <v>1561978</v>
      </c>
      <c r="D560" s="23">
        <v>413811</v>
      </c>
      <c r="E560" s="23">
        <f>+'MAYO ORD'!E560+'AJUSTE DEFINITIVO 2019 '!E560</f>
        <v>15200</v>
      </c>
      <c r="F560" s="23">
        <v>33041</v>
      </c>
      <c r="G560" s="23">
        <v>28098</v>
      </c>
      <c r="H560" s="23">
        <v>3364</v>
      </c>
      <c r="I560" s="23">
        <v>24094</v>
      </c>
      <c r="J560" s="23">
        <v>2227</v>
      </c>
      <c r="K560" s="23">
        <v>0</v>
      </c>
      <c r="L560" s="23">
        <v>0</v>
      </c>
      <c r="M560" s="23">
        <v>0</v>
      </c>
      <c r="N560" s="6">
        <f t="shared" si="8"/>
        <v>2081813</v>
      </c>
    </row>
    <row r="561" spans="1:15" x14ac:dyDescent="0.25">
      <c r="A561" s="9">
        <v>558</v>
      </c>
      <c r="B561" s="25" t="s">
        <v>572</v>
      </c>
      <c r="C561" s="23">
        <f>+'MAYO ORD'!C561+'AJUSTE DEFINITIVO 2019 '!C561</f>
        <v>142064</v>
      </c>
      <c r="D561" s="23">
        <v>32000</v>
      </c>
      <c r="E561" s="23">
        <f>+'MAYO ORD'!E561+'AJUSTE DEFINITIVO 2019 '!E561</f>
        <v>1740</v>
      </c>
      <c r="F561" s="23">
        <v>4537</v>
      </c>
      <c r="G561" s="23">
        <v>2876</v>
      </c>
      <c r="H561" s="23">
        <v>403</v>
      </c>
      <c r="I561" s="23">
        <v>1836</v>
      </c>
      <c r="J561" s="23">
        <v>255</v>
      </c>
      <c r="K561" s="23">
        <v>0</v>
      </c>
      <c r="L561" s="23">
        <v>0</v>
      </c>
      <c r="M561" s="23">
        <v>0</v>
      </c>
      <c r="N561" s="6">
        <f t="shared" si="8"/>
        <v>185711</v>
      </c>
    </row>
    <row r="562" spans="1:15" x14ac:dyDescent="0.25">
      <c r="A562" s="9">
        <v>559</v>
      </c>
      <c r="B562" s="25" t="s">
        <v>573</v>
      </c>
      <c r="C562" s="23">
        <f>+'MAYO ORD'!C562+'AJUSTE DEFINITIVO 2019 '!C562</f>
        <v>1810428</v>
      </c>
      <c r="D562" s="23">
        <v>244572</v>
      </c>
      <c r="E562" s="23">
        <f>+'MAYO ORD'!E562+'AJUSTE DEFINITIVO 2019 '!E562</f>
        <v>17563</v>
      </c>
      <c r="F562" s="23">
        <v>36795</v>
      </c>
      <c r="G562" s="23">
        <v>46057</v>
      </c>
      <c r="H562" s="23">
        <v>3694</v>
      </c>
      <c r="I562" s="23">
        <v>32368</v>
      </c>
      <c r="J562" s="23">
        <v>2117</v>
      </c>
      <c r="K562" s="23">
        <v>0</v>
      </c>
      <c r="L562" s="23">
        <v>0</v>
      </c>
      <c r="M562" s="23">
        <v>0</v>
      </c>
      <c r="N562" s="6">
        <f t="shared" si="8"/>
        <v>2193594</v>
      </c>
    </row>
    <row r="563" spans="1:15" x14ac:dyDescent="0.25">
      <c r="A563" s="9">
        <v>560</v>
      </c>
      <c r="B563" s="25" t="s">
        <v>574</v>
      </c>
      <c r="C563" s="23">
        <f>+'MAYO ORD'!C563+'AJUSTE DEFINITIVO 2019 '!C563</f>
        <v>779420</v>
      </c>
      <c r="D563" s="23">
        <v>159641</v>
      </c>
      <c r="E563" s="23">
        <f>+'MAYO ORD'!E563+'AJUSTE DEFINITIVO 2019 '!E563</f>
        <v>7335</v>
      </c>
      <c r="F563" s="23">
        <v>14525</v>
      </c>
      <c r="G563" s="23">
        <v>14210</v>
      </c>
      <c r="H563" s="23">
        <v>1503</v>
      </c>
      <c r="I563" s="23">
        <v>11947</v>
      </c>
      <c r="J563" s="23">
        <v>910</v>
      </c>
      <c r="K563" s="23">
        <v>0</v>
      </c>
      <c r="L563" s="23">
        <v>0</v>
      </c>
      <c r="M563" s="23">
        <v>0</v>
      </c>
      <c r="N563" s="6">
        <f t="shared" si="8"/>
        <v>989491</v>
      </c>
    </row>
    <row r="564" spans="1:15" x14ac:dyDescent="0.25">
      <c r="A564" s="9">
        <v>561</v>
      </c>
      <c r="B564" s="25" t="s">
        <v>575</v>
      </c>
      <c r="C564" s="23">
        <f>+'MAYO ORD'!C564+'AJUSTE DEFINITIVO 2019 '!C564</f>
        <v>464783</v>
      </c>
      <c r="D564" s="23">
        <v>188587</v>
      </c>
      <c r="E564" s="23">
        <f>+'MAYO ORD'!E564+'AJUSTE DEFINITIVO 2019 '!E564</f>
        <v>6050</v>
      </c>
      <c r="F564" s="23">
        <v>16429</v>
      </c>
      <c r="G564" s="23">
        <v>6245</v>
      </c>
      <c r="H564" s="23">
        <v>1422</v>
      </c>
      <c r="I564" s="23">
        <v>4381</v>
      </c>
      <c r="J564" s="23">
        <v>905</v>
      </c>
      <c r="K564" s="23">
        <v>0</v>
      </c>
      <c r="L564" s="23">
        <v>0</v>
      </c>
      <c r="M564" s="23">
        <v>0</v>
      </c>
      <c r="N564" s="6">
        <f t="shared" si="8"/>
        <v>688802</v>
      </c>
    </row>
    <row r="565" spans="1:15" x14ac:dyDescent="0.25">
      <c r="A565" s="9">
        <v>562</v>
      </c>
      <c r="B565" s="25" t="s">
        <v>576</v>
      </c>
      <c r="C565" s="23">
        <f>+'MAYO ORD'!C565+'AJUSTE DEFINITIVO 2019 '!C565</f>
        <v>185906</v>
      </c>
      <c r="D565" s="23">
        <v>68604</v>
      </c>
      <c r="E565" s="23">
        <f>+'MAYO ORD'!E565+'AJUSTE DEFINITIVO 2019 '!E565</f>
        <v>2078</v>
      </c>
      <c r="F565" s="23">
        <v>5244</v>
      </c>
      <c r="G565" s="23">
        <v>3078</v>
      </c>
      <c r="H565" s="23">
        <v>489</v>
      </c>
      <c r="I565" s="23">
        <v>2345</v>
      </c>
      <c r="J565" s="23">
        <v>307</v>
      </c>
      <c r="K565" s="23">
        <v>0</v>
      </c>
      <c r="L565" s="23">
        <v>0</v>
      </c>
      <c r="M565" s="23">
        <v>0</v>
      </c>
      <c r="N565" s="6">
        <f t="shared" si="8"/>
        <v>268051</v>
      </c>
    </row>
    <row r="566" spans="1:15" x14ac:dyDescent="0.25">
      <c r="A566" s="9">
        <v>563</v>
      </c>
      <c r="B566" s="25" t="s">
        <v>577</v>
      </c>
      <c r="C566" s="23">
        <f>+'MAYO ORD'!C566+'AJUSTE DEFINITIVO 2019 '!C566</f>
        <v>161460</v>
      </c>
      <c r="D566" s="23">
        <v>56882</v>
      </c>
      <c r="E566" s="23">
        <f>+'MAYO ORD'!E566+'AJUSTE DEFINITIVO 2019 '!E566</f>
        <v>2086</v>
      </c>
      <c r="F566" s="23">
        <v>5500</v>
      </c>
      <c r="G566" s="23">
        <v>2933</v>
      </c>
      <c r="H566" s="23">
        <v>478</v>
      </c>
      <c r="I566" s="23">
        <v>1807</v>
      </c>
      <c r="J566" s="23">
        <v>314</v>
      </c>
      <c r="K566" s="23">
        <v>0</v>
      </c>
      <c r="L566" s="23">
        <v>0</v>
      </c>
      <c r="M566" s="23">
        <v>0</v>
      </c>
      <c r="N566" s="6">
        <f t="shared" si="8"/>
        <v>231460</v>
      </c>
    </row>
    <row r="567" spans="1:15" x14ac:dyDescent="0.25">
      <c r="A567" s="9">
        <v>564</v>
      </c>
      <c r="B567" s="25" t="s">
        <v>578</v>
      </c>
      <c r="C567" s="23">
        <f>+'MAYO ORD'!C567+'AJUSTE DEFINITIVO 2019 '!C567</f>
        <v>180050</v>
      </c>
      <c r="D567" s="23">
        <v>58724</v>
      </c>
      <c r="E567" s="23">
        <f>+'MAYO ORD'!E567+'AJUSTE DEFINITIVO 2019 '!E567</f>
        <v>2264</v>
      </c>
      <c r="F567" s="23">
        <v>6817</v>
      </c>
      <c r="G567" s="23">
        <v>2472</v>
      </c>
      <c r="H567" s="23">
        <v>607</v>
      </c>
      <c r="I567" s="23">
        <v>1468</v>
      </c>
      <c r="J567" s="23">
        <v>366</v>
      </c>
      <c r="K567" s="23">
        <v>0</v>
      </c>
      <c r="L567" s="23">
        <v>0</v>
      </c>
      <c r="M567" s="23">
        <v>0</v>
      </c>
      <c r="N567" s="6">
        <f t="shared" si="8"/>
        <v>252768</v>
      </c>
    </row>
    <row r="568" spans="1:15" x14ac:dyDescent="0.25">
      <c r="A568" s="9">
        <v>565</v>
      </c>
      <c r="B568" s="25" t="s">
        <v>579</v>
      </c>
      <c r="C568" s="23">
        <f>+'MAYO ORD'!C568+'AJUSTE DEFINITIVO 2019 '!C568</f>
        <v>4384108</v>
      </c>
      <c r="D568" s="23">
        <v>880091</v>
      </c>
      <c r="E568" s="23">
        <f>+'MAYO ORD'!E568+'AJUSTE DEFINITIVO 2019 '!E568</f>
        <v>35351</v>
      </c>
      <c r="F568" s="23">
        <v>66291</v>
      </c>
      <c r="G568" s="23">
        <v>85295</v>
      </c>
      <c r="H568" s="23">
        <v>7625</v>
      </c>
      <c r="I568" s="23">
        <v>73512</v>
      </c>
      <c r="J568" s="23">
        <v>3425</v>
      </c>
      <c r="K568" s="23">
        <v>0</v>
      </c>
      <c r="L568" s="23">
        <v>3231234</v>
      </c>
      <c r="M568" s="23">
        <v>0</v>
      </c>
      <c r="N568" s="6">
        <f t="shared" si="8"/>
        <v>8766932</v>
      </c>
    </row>
    <row r="569" spans="1:15" x14ac:dyDescent="0.25">
      <c r="A569" s="9">
        <v>566</v>
      </c>
      <c r="B569" s="25" t="s">
        <v>580</v>
      </c>
      <c r="C569" s="23">
        <f>+'MAYO ORD'!C569+'AJUSTE DEFINITIVO 2019 '!C569</f>
        <v>288798</v>
      </c>
      <c r="D569" s="23">
        <v>56255</v>
      </c>
      <c r="E569" s="23">
        <f>+'MAYO ORD'!E569+'AJUSTE DEFINITIVO 2019 '!E569</f>
        <v>3381</v>
      </c>
      <c r="F569" s="23">
        <v>8852</v>
      </c>
      <c r="G569" s="23">
        <v>6754</v>
      </c>
      <c r="H569" s="23">
        <v>801</v>
      </c>
      <c r="I569" s="23">
        <v>3931</v>
      </c>
      <c r="J569" s="23">
        <v>484</v>
      </c>
      <c r="K569" s="23">
        <v>0</v>
      </c>
      <c r="L569" s="23">
        <v>0</v>
      </c>
      <c r="M569" s="23">
        <v>0</v>
      </c>
      <c r="N569" s="6">
        <f t="shared" si="8"/>
        <v>369256</v>
      </c>
    </row>
    <row r="570" spans="1:15" x14ac:dyDescent="0.25">
      <c r="A570" s="9">
        <v>567</v>
      </c>
      <c r="B570" s="25" t="s">
        <v>581</v>
      </c>
      <c r="C570" s="23">
        <f>+'MAYO ORD'!C570+'AJUSTE DEFINITIVO 2019 '!C570</f>
        <v>311793</v>
      </c>
      <c r="D570" s="23">
        <v>72672</v>
      </c>
      <c r="E570" s="23">
        <f>+'MAYO ORD'!E570+'AJUSTE DEFINITIVO 2019 '!E570</f>
        <v>3511</v>
      </c>
      <c r="F570" s="23">
        <v>8479</v>
      </c>
      <c r="G570" s="23">
        <v>7384</v>
      </c>
      <c r="H570" s="23">
        <v>782</v>
      </c>
      <c r="I570" s="23">
        <v>4499</v>
      </c>
      <c r="J570" s="23">
        <v>491</v>
      </c>
      <c r="K570" s="23">
        <v>0</v>
      </c>
      <c r="L570" s="23">
        <v>0</v>
      </c>
      <c r="M570" s="23">
        <v>0</v>
      </c>
      <c r="N570" s="6">
        <f t="shared" si="8"/>
        <v>409611</v>
      </c>
    </row>
    <row r="571" spans="1:15" x14ac:dyDescent="0.25">
      <c r="A571" s="9">
        <v>568</v>
      </c>
      <c r="B571" s="25" t="s">
        <v>582</v>
      </c>
      <c r="C571" s="23">
        <f>+'MAYO ORD'!C571+'AJUSTE DEFINITIVO 2019 '!C571</f>
        <v>167431</v>
      </c>
      <c r="D571" s="23">
        <v>64618</v>
      </c>
      <c r="E571" s="23">
        <f>+'MAYO ORD'!E571+'AJUSTE DEFINITIVO 2019 '!E571</f>
        <v>1938</v>
      </c>
      <c r="F571" s="23">
        <v>4905</v>
      </c>
      <c r="G571" s="23">
        <v>2957</v>
      </c>
      <c r="H571" s="23">
        <v>446</v>
      </c>
      <c r="I571" s="23">
        <v>2124</v>
      </c>
      <c r="J571" s="23">
        <v>272</v>
      </c>
      <c r="K571" s="23">
        <v>0</v>
      </c>
      <c r="L571" s="23">
        <v>0</v>
      </c>
      <c r="M571" s="23">
        <v>0</v>
      </c>
      <c r="N571" s="6">
        <f t="shared" si="8"/>
        <v>244691</v>
      </c>
    </row>
    <row r="572" spans="1:15" x14ac:dyDescent="0.25">
      <c r="A572" s="9">
        <v>569</v>
      </c>
      <c r="B572" s="25" t="s">
        <v>583</v>
      </c>
      <c r="C572" s="23">
        <f>+'MAYO ORD'!C572+'AJUSTE DEFINITIVO 2019 '!C572</f>
        <v>190063</v>
      </c>
      <c r="D572" s="23">
        <v>64825</v>
      </c>
      <c r="E572" s="23">
        <f>+'MAYO ORD'!E572+'AJUSTE DEFINITIVO 2019 '!E572</f>
        <v>2380</v>
      </c>
      <c r="F572" s="23">
        <v>6370</v>
      </c>
      <c r="G572" s="23">
        <v>3401</v>
      </c>
      <c r="H572" s="23">
        <v>561</v>
      </c>
      <c r="I572" s="23">
        <v>2212</v>
      </c>
      <c r="J572" s="23">
        <v>358</v>
      </c>
      <c r="K572" s="23">
        <v>0</v>
      </c>
      <c r="L572" s="23">
        <v>0</v>
      </c>
      <c r="M572" s="23">
        <v>0</v>
      </c>
      <c r="N572" s="6">
        <f t="shared" si="8"/>
        <v>270170</v>
      </c>
    </row>
    <row r="573" spans="1:15" ht="15.75" thickBot="1" x14ac:dyDescent="0.3">
      <c r="A573" s="9">
        <v>570</v>
      </c>
      <c r="B573" s="25" t="s">
        <v>584</v>
      </c>
      <c r="C573" s="23">
        <f>+'MAYO ORD'!C573+'AJUSTE DEFINITIVO 2019 '!C573</f>
        <v>2240470</v>
      </c>
      <c r="D573" s="23">
        <v>433771</v>
      </c>
      <c r="E573" s="23">
        <f>+'MAYO ORD'!E573+'AJUSTE DEFINITIVO 2019 '!E573</f>
        <v>19460</v>
      </c>
      <c r="F573" s="23">
        <v>37498</v>
      </c>
      <c r="G573" s="23">
        <v>39739</v>
      </c>
      <c r="H573" s="23">
        <v>4141</v>
      </c>
      <c r="I573" s="23">
        <v>35326</v>
      </c>
      <c r="J573" s="23">
        <v>2276</v>
      </c>
      <c r="K573" s="23">
        <v>0</v>
      </c>
      <c r="L573" s="23">
        <v>0</v>
      </c>
      <c r="M573" s="23">
        <v>0</v>
      </c>
      <c r="N573" s="6">
        <f t="shared" si="8"/>
        <v>2812681</v>
      </c>
    </row>
    <row r="574" spans="1:15" ht="15.75" thickBot="1" x14ac:dyDescent="0.3">
      <c r="A574" s="12"/>
      <c r="B574" s="13"/>
      <c r="C574" s="23">
        <f>SUM(C4:C573)</f>
        <v>514740840</v>
      </c>
      <c r="D574" s="23">
        <f t="shared" ref="D574:M574" si="9">SUM(D4:D573)</f>
        <v>109836246</v>
      </c>
      <c r="E574" s="23">
        <f t="shared" si="9"/>
        <v>4803259</v>
      </c>
      <c r="F574" s="23">
        <f t="shared" si="9"/>
        <v>9973830</v>
      </c>
      <c r="G574" s="23">
        <f t="shared" si="9"/>
        <v>8078717</v>
      </c>
      <c r="H574" s="23">
        <f t="shared" si="9"/>
        <v>1018486</v>
      </c>
      <c r="I574" s="23">
        <f t="shared" si="9"/>
        <v>7374847</v>
      </c>
      <c r="J574" s="23">
        <f t="shared" si="9"/>
        <v>562322</v>
      </c>
      <c r="K574" s="23">
        <f t="shared" si="9"/>
        <v>0</v>
      </c>
      <c r="L574" s="23">
        <f t="shared" si="9"/>
        <v>14198905</v>
      </c>
      <c r="M574" s="23">
        <f t="shared" si="9"/>
        <v>59397</v>
      </c>
      <c r="N574" s="6">
        <f t="shared" si="8"/>
        <v>670646849</v>
      </c>
    </row>
    <row r="575" spans="1:15" x14ac:dyDescent="0.25">
      <c r="B575" s="44" t="s">
        <v>585</v>
      </c>
      <c r="C575" s="44"/>
      <c r="D575" s="44"/>
      <c r="E575" s="44"/>
      <c r="F575" s="44"/>
      <c r="L575" s="14"/>
      <c r="O575" s="41"/>
    </row>
    <row r="577" spans="3:10" hidden="1" x14ac:dyDescent="0.25">
      <c r="C577" s="32">
        <v>292433385.08999997</v>
      </c>
      <c r="D577" s="20">
        <v>139068047</v>
      </c>
      <c r="E577" s="20">
        <v>8241987.2000000002</v>
      </c>
      <c r="F577" s="40">
        <v>9973830</v>
      </c>
      <c r="G577" s="20">
        <v>8155574.6000000006</v>
      </c>
      <c r="H577" s="20">
        <v>1932504.4000000001</v>
      </c>
      <c r="I577" s="20">
        <v>7634258.8000000007</v>
      </c>
      <c r="J577" s="20">
        <v>562322.20000000007</v>
      </c>
    </row>
    <row r="578" spans="3:10" hidden="1" x14ac:dyDescent="0.25"/>
    <row r="579" spans="3:10" hidden="1" x14ac:dyDescent="0.25">
      <c r="C579" s="41">
        <f>+C574-C577</f>
        <v>222307454.91000003</v>
      </c>
      <c r="D579" s="41">
        <f t="shared" ref="D579:J579" si="10">+D574-D577</f>
        <v>-29231801</v>
      </c>
      <c r="E579" s="41">
        <f t="shared" si="10"/>
        <v>-3438728.2</v>
      </c>
      <c r="F579" s="41">
        <f t="shared" si="10"/>
        <v>0</v>
      </c>
      <c r="G579" s="41">
        <f t="shared" si="10"/>
        <v>-76857.600000000559</v>
      </c>
      <c r="H579" s="41">
        <f t="shared" si="10"/>
        <v>-914018.40000000014</v>
      </c>
      <c r="I579" s="41">
        <f t="shared" si="10"/>
        <v>-259411.80000000075</v>
      </c>
      <c r="J579" s="41">
        <f t="shared" si="10"/>
        <v>-0.20000000006984919</v>
      </c>
    </row>
    <row r="580" spans="3:10" hidden="1" x14ac:dyDescent="0.25"/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thickBot="1" x14ac:dyDescent="0.3">
      <c r="A2" s="16" t="s">
        <v>587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v>136204</v>
      </c>
      <c r="D4" s="23">
        <v>53142</v>
      </c>
      <c r="E4" s="23">
        <v>2004</v>
      </c>
      <c r="F4" s="23">
        <v>6018</v>
      </c>
      <c r="G4" s="23">
        <v>1971</v>
      </c>
      <c r="H4" s="23">
        <v>502</v>
      </c>
      <c r="I4" s="23">
        <v>1158</v>
      </c>
      <c r="J4" s="23">
        <v>337</v>
      </c>
      <c r="K4" s="7">
        <v>0</v>
      </c>
      <c r="L4" s="23">
        <v>0</v>
      </c>
      <c r="M4" s="23">
        <v>0</v>
      </c>
      <c r="N4" s="6">
        <f>SUM(C4:M4)</f>
        <v>201336</v>
      </c>
    </row>
    <row r="5" spans="1:14" x14ac:dyDescent="0.25">
      <c r="A5" s="8">
        <v>2</v>
      </c>
      <c r="B5" s="25" t="s">
        <v>16</v>
      </c>
      <c r="C5" s="23">
        <v>3149926</v>
      </c>
      <c r="D5" s="23">
        <v>796932</v>
      </c>
      <c r="E5" s="23">
        <v>30028</v>
      </c>
      <c r="F5" s="23">
        <v>78159</v>
      </c>
      <c r="G5" s="23">
        <v>94925</v>
      </c>
      <c r="H5" s="23">
        <v>7765</v>
      </c>
      <c r="I5" s="23">
        <v>63055</v>
      </c>
      <c r="J5" s="23">
        <v>4426</v>
      </c>
      <c r="K5" s="23">
        <v>0</v>
      </c>
      <c r="L5" s="23">
        <v>195572</v>
      </c>
      <c r="M5" s="23">
        <v>0</v>
      </c>
      <c r="N5" s="6">
        <f t="shared" ref="N5:N68" si="0">SUM(C5:M5)</f>
        <v>4420788</v>
      </c>
    </row>
    <row r="6" spans="1:14" x14ac:dyDescent="0.25">
      <c r="A6" s="9">
        <v>3</v>
      </c>
      <c r="B6" s="25" t="s">
        <v>17</v>
      </c>
      <c r="C6" s="23">
        <v>199854</v>
      </c>
      <c r="D6" s="23">
        <v>49566</v>
      </c>
      <c r="E6" s="23">
        <v>2470</v>
      </c>
      <c r="F6" s="23">
        <v>7104</v>
      </c>
      <c r="G6" s="23">
        <v>4427</v>
      </c>
      <c r="H6" s="23">
        <v>630</v>
      </c>
      <c r="I6" s="23">
        <v>2721</v>
      </c>
      <c r="J6" s="23">
        <v>399</v>
      </c>
      <c r="K6" s="23">
        <v>0</v>
      </c>
      <c r="L6" s="23">
        <v>0</v>
      </c>
      <c r="M6" s="23">
        <v>0</v>
      </c>
      <c r="N6" s="6">
        <f t="shared" si="0"/>
        <v>267171</v>
      </c>
    </row>
    <row r="7" spans="1:14" x14ac:dyDescent="0.25">
      <c r="A7" s="9">
        <v>4</v>
      </c>
      <c r="B7" s="25" t="s">
        <v>18</v>
      </c>
      <c r="C7" s="23">
        <v>107970</v>
      </c>
      <c r="D7" s="23">
        <v>41152</v>
      </c>
      <c r="E7" s="23">
        <v>1366</v>
      </c>
      <c r="F7" s="23">
        <v>3976</v>
      </c>
      <c r="G7" s="23">
        <v>1826</v>
      </c>
      <c r="H7" s="23">
        <v>353</v>
      </c>
      <c r="I7" s="23">
        <v>1283</v>
      </c>
      <c r="J7" s="23">
        <v>245</v>
      </c>
      <c r="K7" s="23">
        <v>0</v>
      </c>
      <c r="L7" s="23">
        <v>6400</v>
      </c>
      <c r="M7" s="23">
        <v>0</v>
      </c>
      <c r="N7" s="6">
        <f t="shared" si="0"/>
        <v>164571</v>
      </c>
    </row>
    <row r="8" spans="1:14" x14ac:dyDescent="0.25">
      <c r="A8" s="9">
        <v>5</v>
      </c>
      <c r="B8" s="25" t="s">
        <v>19</v>
      </c>
      <c r="C8" s="23">
        <v>1739858</v>
      </c>
      <c r="D8" s="23">
        <v>381280</v>
      </c>
      <c r="E8" s="23">
        <v>15911</v>
      </c>
      <c r="F8" s="23">
        <v>42545</v>
      </c>
      <c r="G8" s="23">
        <v>28591</v>
      </c>
      <c r="H8" s="23">
        <v>4295</v>
      </c>
      <c r="I8" s="23">
        <v>26808</v>
      </c>
      <c r="J8" s="23">
        <v>2256</v>
      </c>
      <c r="K8" s="23">
        <v>0</v>
      </c>
      <c r="L8" s="23">
        <v>0</v>
      </c>
      <c r="M8" s="23">
        <v>0</v>
      </c>
      <c r="N8" s="6">
        <f t="shared" si="0"/>
        <v>2241544</v>
      </c>
    </row>
    <row r="9" spans="1:14" x14ac:dyDescent="0.25">
      <c r="A9" s="9">
        <v>6</v>
      </c>
      <c r="B9" s="25" t="s">
        <v>20</v>
      </c>
      <c r="C9" s="23">
        <v>1964812</v>
      </c>
      <c r="D9" s="23">
        <v>553590</v>
      </c>
      <c r="E9" s="23">
        <v>15618</v>
      </c>
      <c r="F9" s="23">
        <v>40352</v>
      </c>
      <c r="G9" s="23">
        <v>36217</v>
      </c>
      <c r="H9" s="23">
        <v>4438</v>
      </c>
      <c r="I9" s="23">
        <v>33165</v>
      </c>
      <c r="J9" s="23">
        <v>2248</v>
      </c>
      <c r="K9" s="23">
        <v>0</v>
      </c>
      <c r="L9" s="23">
        <v>0</v>
      </c>
      <c r="M9" s="23">
        <v>0</v>
      </c>
      <c r="N9" s="6">
        <f t="shared" si="0"/>
        <v>2650440</v>
      </c>
    </row>
    <row r="10" spans="1:14" x14ac:dyDescent="0.25">
      <c r="A10" s="9">
        <v>7</v>
      </c>
      <c r="B10" s="25" t="s">
        <v>21</v>
      </c>
      <c r="C10" s="23">
        <v>268902</v>
      </c>
      <c r="D10" s="23">
        <v>84463</v>
      </c>
      <c r="E10" s="23">
        <v>3445</v>
      </c>
      <c r="F10" s="23">
        <v>10134</v>
      </c>
      <c r="G10" s="23">
        <v>5906</v>
      </c>
      <c r="H10" s="23">
        <v>888</v>
      </c>
      <c r="I10" s="23">
        <v>3326</v>
      </c>
      <c r="J10" s="23">
        <v>573</v>
      </c>
      <c r="K10" s="23">
        <v>0</v>
      </c>
      <c r="L10" s="23">
        <v>27134</v>
      </c>
      <c r="M10" s="23">
        <v>0</v>
      </c>
      <c r="N10" s="6">
        <f t="shared" si="0"/>
        <v>404771</v>
      </c>
    </row>
    <row r="11" spans="1:14" x14ac:dyDescent="0.25">
      <c r="A11" s="9">
        <v>8</v>
      </c>
      <c r="B11" s="25" t="s">
        <v>22</v>
      </c>
      <c r="C11" s="23">
        <v>129926</v>
      </c>
      <c r="D11" s="23">
        <v>57715</v>
      </c>
      <c r="E11" s="23">
        <v>1574</v>
      </c>
      <c r="F11" s="23">
        <v>4609</v>
      </c>
      <c r="G11" s="23">
        <v>1486</v>
      </c>
      <c r="H11" s="23">
        <v>410</v>
      </c>
      <c r="I11" s="23">
        <v>1327</v>
      </c>
      <c r="J11" s="23">
        <v>243</v>
      </c>
      <c r="K11" s="23">
        <v>0</v>
      </c>
      <c r="L11" s="23">
        <v>0</v>
      </c>
      <c r="M11" s="23">
        <v>0</v>
      </c>
      <c r="N11" s="6">
        <f t="shared" si="0"/>
        <v>197290</v>
      </c>
    </row>
    <row r="12" spans="1:14" x14ac:dyDescent="0.25">
      <c r="A12" s="9">
        <v>9</v>
      </c>
      <c r="B12" s="25" t="s">
        <v>23</v>
      </c>
      <c r="C12" s="23">
        <v>559328</v>
      </c>
      <c r="D12" s="23">
        <v>197543</v>
      </c>
      <c r="E12" s="23">
        <v>5059</v>
      </c>
      <c r="F12" s="23">
        <v>12903</v>
      </c>
      <c r="G12" s="23">
        <v>14752</v>
      </c>
      <c r="H12" s="23">
        <v>1326</v>
      </c>
      <c r="I12" s="23">
        <v>10657</v>
      </c>
      <c r="J12" s="23">
        <v>768</v>
      </c>
      <c r="K12" s="23">
        <v>0</v>
      </c>
      <c r="L12" s="23">
        <v>0</v>
      </c>
      <c r="M12" s="23">
        <v>0</v>
      </c>
      <c r="N12" s="6">
        <f t="shared" si="0"/>
        <v>802336</v>
      </c>
    </row>
    <row r="13" spans="1:14" x14ac:dyDescent="0.25">
      <c r="A13" s="9">
        <v>10</v>
      </c>
      <c r="B13" s="25" t="s">
        <v>24</v>
      </c>
      <c r="C13" s="23">
        <v>1555182</v>
      </c>
      <c r="D13" s="23">
        <v>230369</v>
      </c>
      <c r="E13" s="23">
        <v>12071</v>
      </c>
      <c r="F13" s="23">
        <v>24958</v>
      </c>
      <c r="G13" s="23">
        <v>26175</v>
      </c>
      <c r="H13" s="23">
        <v>2832</v>
      </c>
      <c r="I13" s="23">
        <v>29935</v>
      </c>
      <c r="J13" s="23">
        <v>1392</v>
      </c>
      <c r="K13" s="23">
        <v>0</v>
      </c>
      <c r="L13" s="23">
        <v>0</v>
      </c>
      <c r="M13" s="23">
        <v>0</v>
      </c>
      <c r="N13" s="6">
        <f t="shared" si="0"/>
        <v>1882914</v>
      </c>
    </row>
    <row r="14" spans="1:14" x14ac:dyDescent="0.25">
      <c r="A14" s="9">
        <v>11</v>
      </c>
      <c r="B14" s="25" t="s">
        <v>25</v>
      </c>
      <c r="C14" s="23">
        <v>131350</v>
      </c>
      <c r="D14" s="23">
        <v>39574</v>
      </c>
      <c r="E14" s="23">
        <v>1729</v>
      </c>
      <c r="F14" s="23">
        <v>5007</v>
      </c>
      <c r="G14" s="23">
        <v>2618</v>
      </c>
      <c r="H14" s="23">
        <v>432</v>
      </c>
      <c r="I14" s="23">
        <v>1600</v>
      </c>
      <c r="J14" s="23">
        <v>280</v>
      </c>
      <c r="K14" s="23">
        <v>0</v>
      </c>
      <c r="L14" s="23">
        <v>0</v>
      </c>
      <c r="M14" s="23">
        <v>0</v>
      </c>
      <c r="N14" s="6">
        <f t="shared" si="0"/>
        <v>182590</v>
      </c>
    </row>
    <row r="15" spans="1:14" x14ac:dyDescent="0.25">
      <c r="A15" s="9">
        <v>12</v>
      </c>
      <c r="B15" s="25" t="s">
        <v>26</v>
      </c>
      <c r="C15" s="23">
        <v>676114</v>
      </c>
      <c r="D15" s="23">
        <v>94580</v>
      </c>
      <c r="E15" s="23">
        <v>6739</v>
      </c>
      <c r="F15" s="23">
        <v>17701</v>
      </c>
      <c r="G15" s="23">
        <v>25004</v>
      </c>
      <c r="H15" s="23">
        <v>1717</v>
      </c>
      <c r="I15" s="23">
        <v>13813</v>
      </c>
      <c r="J15" s="23">
        <v>996</v>
      </c>
      <c r="K15" s="23">
        <v>0</v>
      </c>
      <c r="L15" s="23">
        <v>0</v>
      </c>
      <c r="M15" s="23">
        <v>0</v>
      </c>
      <c r="N15" s="6">
        <f t="shared" si="0"/>
        <v>836664</v>
      </c>
    </row>
    <row r="16" spans="1:14" x14ac:dyDescent="0.25">
      <c r="A16" s="9">
        <v>13</v>
      </c>
      <c r="B16" s="25" t="s">
        <v>27</v>
      </c>
      <c r="C16" s="23">
        <v>429930</v>
      </c>
      <c r="D16" s="23">
        <v>182930</v>
      </c>
      <c r="E16" s="23">
        <v>4633</v>
      </c>
      <c r="F16" s="23">
        <v>13281</v>
      </c>
      <c r="G16" s="23">
        <v>5760</v>
      </c>
      <c r="H16" s="23">
        <v>1256</v>
      </c>
      <c r="I16" s="23">
        <v>5170</v>
      </c>
      <c r="J16" s="23">
        <v>787</v>
      </c>
      <c r="K16" s="23">
        <v>0</v>
      </c>
      <c r="L16" s="23">
        <v>149330</v>
      </c>
      <c r="M16" s="23">
        <v>0</v>
      </c>
      <c r="N16" s="6">
        <f t="shared" si="0"/>
        <v>793077</v>
      </c>
    </row>
    <row r="17" spans="1:14" x14ac:dyDescent="0.25">
      <c r="A17" s="9">
        <v>14</v>
      </c>
      <c r="B17" s="25" t="s">
        <v>28</v>
      </c>
      <c r="C17" s="23">
        <v>2902426</v>
      </c>
      <c r="D17" s="23">
        <v>655004</v>
      </c>
      <c r="E17" s="23">
        <v>27310</v>
      </c>
      <c r="F17" s="23">
        <v>73417</v>
      </c>
      <c r="G17" s="23">
        <v>50928</v>
      </c>
      <c r="H17" s="23">
        <v>7841</v>
      </c>
      <c r="I17" s="23">
        <v>45149</v>
      </c>
      <c r="J17" s="23">
        <v>5395</v>
      </c>
      <c r="K17" s="23">
        <v>0</v>
      </c>
      <c r="L17" s="23">
        <v>0</v>
      </c>
      <c r="M17" s="23">
        <v>0</v>
      </c>
      <c r="N17" s="6">
        <f t="shared" si="0"/>
        <v>3767470</v>
      </c>
    </row>
    <row r="18" spans="1:14" x14ac:dyDescent="0.25">
      <c r="A18" s="9">
        <v>15</v>
      </c>
      <c r="B18" s="25" t="s">
        <v>29</v>
      </c>
      <c r="C18" s="23">
        <v>383576</v>
      </c>
      <c r="D18" s="23">
        <v>87720</v>
      </c>
      <c r="E18" s="23">
        <v>4316</v>
      </c>
      <c r="F18" s="23">
        <v>11867</v>
      </c>
      <c r="G18" s="23">
        <v>11351</v>
      </c>
      <c r="H18" s="23">
        <v>1089</v>
      </c>
      <c r="I18" s="23">
        <v>6482</v>
      </c>
      <c r="J18" s="23">
        <v>666</v>
      </c>
      <c r="K18" s="23">
        <v>0</v>
      </c>
      <c r="L18" s="23">
        <v>0</v>
      </c>
      <c r="M18" s="23">
        <v>0</v>
      </c>
      <c r="N18" s="6">
        <f t="shared" si="0"/>
        <v>507067</v>
      </c>
    </row>
    <row r="19" spans="1:14" x14ac:dyDescent="0.25">
      <c r="A19" s="9">
        <v>16</v>
      </c>
      <c r="B19" s="25" t="s">
        <v>30</v>
      </c>
      <c r="C19" s="23">
        <v>631004</v>
      </c>
      <c r="D19" s="23">
        <v>74357</v>
      </c>
      <c r="E19" s="23">
        <v>6296</v>
      </c>
      <c r="F19" s="23">
        <v>16321</v>
      </c>
      <c r="G19" s="23">
        <v>26102</v>
      </c>
      <c r="H19" s="23">
        <v>1580</v>
      </c>
      <c r="I19" s="23">
        <v>13127</v>
      </c>
      <c r="J19" s="23">
        <v>918</v>
      </c>
      <c r="K19" s="23">
        <v>0</v>
      </c>
      <c r="L19" s="23">
        <v>0</v>
      </c>
      <c r="M19" s="23">
        <v>0</v>
      </c>
      <c r="N19" s="6">
        <f t="shared" si="0"/>
        <v>769705</v>
      </c>
    </row>
    <row r="20" spans="1:14" x14ac:dyDescent="0.25">
      <c r="A20" s="9">
        <v>17</v>
      </c>
      <c r="B20" s="25" t="s">
        <v>31</v>
      </c>
      <c r="C20" s="23">
        <v>277722</v>
      </c>
      <c r="D20" s="23">
        <v>49681</v>
      </c>
      <c r="E20" s="23">
        <v>3215</v>
      </c>
      <c r="F20" s="23">
        <v>9038</v>
      </c>
      <c r="G20" s="23">
        <v>7440</v>
      </c>
      <c r="H20" s="23">
        <v>821</v>
      </c>
      <c r="I20" s="23">
        <v>4432</v>
      </c>
      <c r="J20" s="23">
        <v>506</v>
      </c>
      <c r="K20" s="23">
        <v>0</v>
      </c>
      <c r="L20" s="23">
        <v>0</v>
      </c>
      <c r="M20" s="23">
        <v>0</v>
      </c>
      <c r="N20" s="6">
        <f t="shared" si="0"/>
        <v>352855</v>
      </c>
    </row>
    <row r="21" spans="1:14" x14ac:dyDescent="0.25">
      <c r="A21" s="9">
        <v>18</v>
      </c>
      <c r="B21" s="25" t="s">
        <v>32</v>
      </c>
      <c r="C21" s="23">
        <v>128116</v>
      </c>
      <c r="D21" s="23">
        <v>49423</v>
      </c>
      <c r="E21" s="23">
        <v>1683</v>
      </c>
      <c r="F21" s="23">
        <v>4718</v>
      </c>
      <c r="G21" s="23">
        <v>1713</v>
      </c>
      <c r="H21" s="23">
        <v>409</v>
      </c>
      <c r="I21" s="23">
        <v>1386</v>
      </c>
      <c r="J21" s="23">
        <v>282</v>
      </c>
      <c r="K21" s="23">
        <v>0</v>
      </c>
      <c r="L21" s="23">
        <v>0</v>
      </c>
      <c r="M21" s="23">
        <v>0</v>
      </c>
      <c r="N21" s="6">
        <f t="shared" si="0"/>
        <v>187730</v>
      </c>
    </row>
    <row r="22" spans="1:14" x14ac:dyDescent="0.25">
      <c r="A22" s="9">
        <v>19</v>
      </c>
      <c r="B22" s="25" t="s">
        <v>33</v>
      </c>
      <c r="C22" s="23">
        <v>242816</v>
      </c>
      <c r="D22" s="23">
        <v>47629</v>
      </c>
      <c r="E22" s="23">
        <v>2845</v>
      </c>
      <c r="F22" s="23">
        <v>7989</v>
      </c>
      <c r="G22" s="23">
        <v>6390</v>
      </c>
      <c r="H22" s="23">
        <v>722</v>
      </c>
      <c r="I22" s="23">
        <v>3857</v>
      </c>
      <c r="J22" s="23">
        <v>450</v>
      </c>
      <c r="K22" s="23">
        <v>0</v>
      </c>
      <c r="L22" s="23">
        <v>0</v>
      </c>
      <c r="M22" s="23">
        <v>0</v>
      </c>
      <c r="N22" s="6">
        <f t="shared" si="0"/>
        <v>312698</v>
      </c>
    </row>
    <row r="23" spans="1:14" x14ac:dyDescent="0.25">
      <c r="A23" s="9">
        <v>20</v>
      </c>
      <c r="B23" s="25" t="s">
        <v>34</v>
      </c>
      <c r="C23" s="23">
        <v>322978</v>
      </c>
      <c r="D23" s="23">
        <v>186574</v>
      </c>
      <c r="E23" s="23">
        <v>3464</v>
      </c>
      <c r="F23" s="23">
        <v>9538</v>
      </c>
      <c r="G23" s="23">
        <v>9064</v>
      </c>
      <c r="H23" s="23">
        <v>894</v>
      </c>
      <c r="I23" s="23">
        <v>5450</v>
      </c>
      <c r="J23" s="23">
        <v>528</v>
      </c>
      <c r="K23" s="23">
        <v>0</v>
      </c>
      <c r="L23" s="23">
        <v>54224</v>
      </c>
      <c r="M23" s="23">
        <v>0</v>
      </c>
      <c r="N23" s="6">
        <f t="shared" si="0"/>
        <v>592714</v>
      </c>
    </row>
    <row r="24" spans="1:14" x14ac:dyDescent="0.25">
      <c r="A24" s="9">
        <v>21</v>
      </c>
      <c r="B24" s="25" t="s">
        <v>35</v>
      </c>
      <c r="C24" s="23">
        <v>1124732</v>
      </c>
      <c r="D24" s="23">
        <v>245774</v>
      </c>
      <c r="E24" s="23">
        <v>10706</v>
      </c>
      <c r="F24" s="23">
        <v>26451</v>
      </c>
      <c r="G24" s="23">
        <v>31830</v>
      </c>
      <c r="H24" s="23">
        <v>2643</v>
      </c>
      <c r="I24" s="23">
        <v>22936</v>
      </c>
      <c r="J24" s="23">
        <v>1611</v>
      </c>
      <c r="K24" s="23">
        <v>0</v>
      </c>
      <c r="L24" s="23">
        <v>0</v>
      </c>
      <c r="M24" s="23">
        <v>0</v>
      </c>
      <c r="N24" s="6">
        <f t="shared" si="0"/>
        <v>1466683</v>
      </c>
    </row>
    <row r="25" spans="1:14" x14ac:dyDescent="0.25">
      <c r="A25" s="9">
        <v>22</v>
      </c>
      <c r="B25" s="25" t="s">
        <v>36</v>
      </c>
      <c r="C25" s="23">
        <v>145998</v>
      </c>
      <c r="D25" s="23">
        <v>45907</v>
      </c>
      <c r="E25" s="23">
        <v>1572</v>
      </c>
      <c r="F25" s="23">
        <v>4315</v>
      </c>
      <c r="G25" s="23">
        <v>1454</v>
      </c>
      <c r="H25" s="23">
        <v>407</v>
      </c>
      <c r="I25" s="23">
        <v>1659</v>
      </c>
      <c r="J25" s="23">
        <v>259</v>
      </c>
      <c r="K25" s="23">
        <v>0</v>
      </c>
      <c r="L25" s="23">
        <v>0</v>
      </c>
      <c r="M25" s="23">
        <v>0</v>
      </c>
      <c r="N25" s="6">
        <f t="shared" si="0"/>
        <v>201571</v>
      </c>
    </row>
    <row r="26" spans="1:14" x14ac:dyDescent="0.25">
      <c r="A26" s="9">
        <v>23</v>
      </c>
      <c r="B26" s="25" t="s">
        <v>37</v>
      </c>
      <c r="C26" s="23">
        <v>1595338</v>
      </c>
      <c r="D26" s="23">
        <v>438872</v>
      </c>
      <c r="E26" s="23">
        <v>11870</v>
      </c>
      <c r="F26" s="23">
        <v>25280</v>
      </c>
      <c r="G26" s="23">
        <v>40757</v>
      </c>
      <c r="H26" s="23">
        <v>2937</v>
      </c>
      <c r="I26" s="23">
        <v>35480</v>
      </c>
      <c r="J26" s="23">
        <v>1335</v>
      </c>
      <c r="K26" s="23">
        <v>0</v>
      </c>
      <c r="L26" s="23">
        <v>0</v>
      </c>
      <c r="M26" s="23">
        <v>0</v>
      </c>
      <c r="N26" s="6">
        <f t="shared" si="0"/>
        <v>2151869</v>
      </c>
    </row>
    <row r="27" spans="1:14" x14ac:dyDescent="0.25">
      <c r="A27" s="9">
        <v>24</v>
      </c>
      <c r="B27" s="25" t="s">
        <v>38</v>
      </c>
      <c r="C27" s="23">
        <v>451404</v>
      </c>
      <c r="D27" s="23">
        <v>215080</v>
      </c>
      <c r="E27" s="23">
        <v>4699</v>
      </c>
      <c r="F27" s="23">
        <v>15135</v>
      </c>
      <c r="G27" s="23">
        <v>8361</v>
      </c>
      <c r="H27" s="23">
        <v>1438</v>
      </c>
      <c r="I27" s="23">
        <v>5008</v>
      </c>
      <c r="J27" s="23">
        <v>716</v>
      </c>
      <c r="K27" s="23">
        <v>0</v>
      </c>
      <c r="L27" s="23">
        <v>0</v>
      </c>
      <c r="M27" s="23">
        <v>0</v>
      </c>
      <c r="N27" s="6">
        <f t="shared" si="0"/>
        <v>701841</v>
      </c>
    </row>
    <row r="28" spans="1:14" x14ac:dyDescent="0.25">
      <c r="A28" s="9">
        <v>25</v>
      </c>
      <c r="B28" s="25" t="s">
        <v>39</v>
      </c>
      <c r="C28" s="23">
        <v>939942</v>
      </c>
      <c r="D28" s="23">
        <v>272500</v>
      </c>
      <c r="E28" s="23">
        <v>6664</v>
      </c>
      <c r="F28" s="23">
        <v>17576</v>
      </c>
      <c r="G28" s="23">
        <v>22257</v>
      </c>
      <c r="H28" s="23">
        <v>2148</v>
      </c>
      <c r="I28" s="23">
        <v>17626</v>
      </c>
      <c r="J28" s="23">
        <v>1004</v>
      </c>
      <c r="K28" s="23">
        <v>0</v>
      </c>
      <c r="L28" s="23">
        <v>0</v>
      </c>
      <c r="M28" s="23">
        <v>0</v>
      </c>
      <c r="N28" s="6">
        <f t="shared" si="0"/>
        <v>1279717</v>
      </c>
    </row>
    <row r="29" spans="1:14" x14ac:dyDescent="0.25">
      <c r="A29" s="9">
        <v>26</v>
      </c>
      <c r="B29" s="25" t="s">
        <v>40</v>
      </c>
      <c r="C29" s="23">
        <v>723162</v>
      </c>
      <c r="D29" s="23">
        <v>140357</v>
      </c>
      <c r="E29" s="23">
        <v>7337</v>
      </c>
      <c r="F29" s="23">
        <v>18867</v>
      </c>
      <c r="G29" s="23">
        <v>18928</v>
      </c>
      <c r="H29" s="23">
        <v>1809</v>
      </c>
      <c r="I29" s="23">
        <v>13378</v>
      </c>
      <c r="J29" s="23">
        <v>1057</v>
      </c>
      <c r="K29" s="23">
        <v>0</v>
      </c>
      <c r="L29" s="23">
        <v>31606</v>
      </c>
      <c r="M29" s="23">
        <v>0</v>
      </c>
      <c r="N29" s="6">
        <f t="shared" si="0"/>
        <v>956501</v>
      </c>
    </row>
    <row r="30" spans="1:14" x14ac:dyDescent="0.25">
      <c r="A30" s="9">
        <v>27</v>
      </c>
      <c r="B30" s="25" t="s">
        <v>41</v>
      </c>
      <c r="C30" s="23">
        <v>227168</v>
      </c>
      <c r="D30" s="23">
        <v>124465</v>
      </c>
      <c r="E30" s="23">
        <v>2763</v>
      </c>
      <c r="F30" s="23">
        <v>7786</v>
      </c>
      <c r="G30" s="23">
        <v>5235</v>
      </c>
      <c r="H30" s="23">
        <v>692</v>
      </c>
      <c r="I30" s="23">
        <v>3179</v>
      </c>
      <c r="J30" s="23">
        <v>436</v>
      </c>
      <c r="K30" s="23">
        <v>0</v>
      </c>
      <c r="L30" s="23">
        <v>0</v>
      </c>
      <c r="M30" s="23">
        <v>0</v>
      </c>
      <c r="N30" s="6">
        <f t="shared" si="0"/>
        <v>371724</v>
      </c>
    </row>
    <row r="31" spans="1:14" x14ac:dyDescent="0.25">
      <c r="A31" s="9">
        <v>28</v>
      </c>
      <c r="B31" s="25" t="s">
        <v>42</v>
      </c>
      <c r="C31" s="23">
        <v>1561034</v>
      </c>
      <c r="D31" s="23">
        <v>329029</v>
      </c>
      <c r="E31" s="23">
        <v>15146</v>
      </c>
      <c r="F31" s="23">
        <v>38573</v>
      </c>
      <c r="G31" s="23">
        <v>43690</v>
      </c>
      <c r="H31" s="23">
        <v>3785</v>
      </c>
      <c r="I31" s="23">
        <v>30355</v>
      </c>
      <c r="J31" s="23">
        <v>2149</v>
      </c>
      <c r="K31" s="23">
        <v>0</v>
      </c>
      <c r="L31" s="23">
        <v>0</v>
      </c>
      <c r="M31" s="23">
        <v>0</v>
      </c>
      <c r="N31" s="6">
        <f t="shared" si="0"/>
        <v>2023761</v>
      </c>
    </row>
    <row r="32" spans="1:14" x14ac:dyDescent="0.25">
      <c r="A32" s="9">
        <v>29</v>
      </c>
      <c r="B32" s="25" t="s">
        <v>43</v>
      </c>
      <c r="C32" s="23">
        <v>365998</v>
      </c>
      <c r="D32" s="23">
        <v>175756</v>
      </c>
      <c r="E32" s="23">
        <v>4052</v>
      </c>
      <c r="F32" s="23">
        <v>11675</v>
      </c>
      <c r="G32" s="23">
        <v>9888</v>
      </c>
      <c r="H32" s="23">
        <v>1081</v>
      </c>
      <c r="I32" s="23">
        <v>5561</v>
      </c>
      <c r="J32" s="23">
        <v>626</v>
      </c>
      <c r="K32" s="23">
        <v>0</v>
      </c>
      <c r="L32" s="23">
        <v>0</v>
      </c>
      <c r="M32" s="23">
        <v>0</v>
      </c>
      <c r="N32" s="6">
        <f t="shared" si="0"/>
        <v>574637</v>
      </c>
    </row>
    <row r="33" spans="1:14" x14ac:dyDescent="0.25">
      <c r="A33" s="9">
        <v>30</v>
      </c>
      <c r="B33" s="25" t="s">
        <v>44</v>
      </c>
      <c r="C33" s="23">
        <v>2046096</v>
      </c>
      <c r="D33" s="23">
        <v>169445</v>
      </c>
      <c r="E33" s="23">
        <v>14950</v>
      </c>
      <c r="F33" s="23">
        <v>47135</v>
      </c>
      <c r="G33" s="23">
        <v>14800</v>
      </c>
      <c r="H33" s="23">
        <v>5214</v>
      </c>
      <c r="I33" s="23">
        <v>22309</v>
      </c>
      <c r="J33" s="23">
        <v>1801</v>
      </c>
      <c r="K33" s="23">
        <v>0</v>
      </c>
      <c r="L33" s="23">
        <v>0</v>
      </c>
      <c r="M33" s="23">
        <v>0</v>
      </c>
      <c r="N33" s="6">
        <f t="shared" si="0"/>
        <v>2321750</v>
      </c>
    </row>
    <row r="34" spans="1:14" x14ac:dyDescent="0.25">
      <c r="A34" s="9">
        <v>31</v>
      </c>
      <c r="B34" s="25" t="s">
        <v>45</v>
      </c>
      <c r="C34" s="23">
        <v>763426</v>
      </c>
      <c r="D34" s="23">
        <v>94659</v>
      </c>
      <c r="E34" s="23">
        <v>6806</v>
      </c>
      <c r="F34" s="23">
        <v>21367</v>
      </c>
      <c r="G34" s="23">
        <v>15455</v>
      </c>
      <c r="H34" s="23">
        <v>2172</v>
      </c>
      <c r="I34" s="23">
        <v>10340</v>
      </c>
      <c r="J34" s="23">
        <v>1001</v>
      </c>
      <c r="K34" s="23">
        <v>0</v>
      </c>
      <c r="L34" s="23">
        <v>0</v>
      </c>
      <c r="M34" s="23">
        <v>0</v>
      </c>
      <c r="N34" s="6">
        <f t="shared" si="0"/>
        <v>915226</v>
      </c>
    </row>
    <row r="35" spans="1:14" x14ac:dyDescent="0.25">
      <c r="A35" s="9">
        <v>32</v>
      </c>
      <c r="B35" s="25" t="s">
        <v>46</v>
      </c>
      <c r="C35" s="23">
        <v>129254</v>
      </c>
      <c r="D35" s="23">
        <v>57620</v>
      </c>
      <c r="E35" s="23">
        <v>1773</v>
      </c>
      <c r="F35" s="23">
        <v>5236</v>
      </c>
      <c r="G35" s="23">
        <v>2214</v>
      </c>
      <c r="H35" s="23">
        <v>448</v>
      </c>
      <c r="I35" s="23">
        <v>1350</v>
      </c>
      <c r="J35" s="23">
        <v>294</v>
      </c>
      <c r="K35" s="23">
        <v>0</v>
      </c>
      <c r="L35" s="23">
        <v>12270</v>
      </c>
      <c r="M35" s="23">
        <v>0</v>
      </c>
      <c r="N35" s="6">
        <f t="shared" si="0"/>
        <v>210459</v>
      </c>
    </row>
    <row r="36" spans="1:14" x14ac:dyDescent="0.25">
      <c r="A36" s="9">
        <v>33</v>
      </c>
      <c r="B36" s="25" t="s">
        <v>47</v>
      </c>
      <c r="C36" s="23">
        <v>223754</v>
      </c>
      <c r="D36" s="23">
        <v>61716</v>
      </c>
      <c r="E36" s="23">
        <v>2158</v>
      </c>
      <c r="F36" s="23">
        <v>5121</v>
      </c>
      <c r="G36" s="23">
        <v>4815</v>
      </c>
      <c r="H36" s="23">
        <v>515</v>
      </c>
      <c r="I36" s="23">
        <v>4270</v>
      </c>
      <c r="J36" s="23">
        <v>359</v>
      </c>
      <c r="K36" s="23">
        <v>0</v>
      </c>
      <c r="L36" s="23">
        <v>0</v>
      </c>
      <c r="M36" s="23">
        <v>0</v>
      </c>
      <c r="N36" s="6">
        <f t="shared" si="0"/>
        <v>302708</v>
      </c>
    </row>
    <row r="37" spans="1:14" x14ac:dyDescent="0.25">
      <c r="A37" s="9">
        <v>34</v>
      </c>
      <c r="B37" s="25" t="s">
        <v>48</v>
      </c>
      <c r="C37" s="23">
        <v>154314</v>
      </c>
      <c r="D37" s="23">
        <v>67541</v>
      </c>
      <c r="E37" s="23">
        <v>1827</v>
      </c>
      <c r="F37" s="23">
        <v>5271</v>
      </c>
      <c r="G37" s="23">
        <v>2432</v>
      </c>
      <c r="H37" s="23">
        <v>475</v>
      </c>
      <c r="I37" s="23">
        <v>1844</v>
      </c>
      <c r="J37" s="23">
        <v>288</v>
      </c>
      <c r="K37" s="23">
        <v>0</v>
      </c>
      <c r="L37" s="23">
        <v>0</v>
      </c>
      <c r="M37" s="23">
        <v>0</v>
      </c>
      <c r="N37" s="6">
        <f t="shared" si="0"/>
        <v>233992</v>
      </c>
    </row>
    <row r="38" spans="1:14" x14ac:dyDescent="0.25">
      <c r="A38" s="9">
        <v>35</v>
      </c>
      <c r="B38" s="25" t="s">
        <v>49</v>
      </c>
      <c r="C38" s="23">
        <v>64830</v>
      </c>
      <c r="D38" s="23">
        <v>50244</v>
      </c>
      <c r="E38" s="23">
        <v>861</v>
      </c>
      <c r="F38" s="23">
        <v>2544</v>
      </c>
      <c r="G38" s="23">
        <v>937</v>
      </c>
      <c r="H38" s="23">
        <v>223</v>
      </c>
      <c r="I38" s="23">
        <v>701</v>
      </c>
      <c r="J38" s="23">
        <v>159</v>
      </c>
      <c r="K38" s="23">
        <v>0</v>
      </c>
      <c r="L38" s="23">
        <v>0</v>
      </c>
      <c r="M38" s="23">
        <v>0</v>
      </c>
      <c r="N38" s="6">
        <f t="shared" si="0"/>
        <v>120499</v>
      </c>
    </row>
    <row r="39" spans="1:14" x14ac:dyDescent="0.25">
      <c r="A39" s="9">
        <v>36</v>
      </c>
      <c r="B39" s="25" t="s">
        <v>50</v>
      </c>
      <c r="C39" s="23">
        <v>401168</v>
      </c>
      <c r="D39" s="23">
        <v>83801</v>
      </c>
      <c r="E39" s="23">
        <v>4081</v>
      </c>
      <c r="F39" s="23">
        <v>11362</v>
      </c>
      <c r="G39" s="23">
        <v>11666</v>
      </c>
      <c r="H39" s="23">
        <v>1091</v>
      </c>
      <c r="I39" s="23">
        <v>7176</v>
      </c>
      <c r="J39" s="23">
        <v>611</v>
      </c>
      <c r="K39" s="23">
        <v>0</v>
      </c>
      <c r="L39" s="23">
        <v>0</v>
      </c>
      <c r="M39" s="23">
        <v>0</v>
      </c>
      <c r="N39" s="6">
        <f t="shared" si="0"/>
        <v>520956</v>
      </c>
    </row>
    <row r="40" spans="1:14" x14ac:dyDescent="0.25">
      <c r="A40" s="9">
        <v>37</v>
      </c>
      <c r="B40" s="25" t="s">
        <v>51</v>
      </c>
      <c r="C40" s="23">
        <v>333474</v>
      </c>
      <c r="D40" s="23">
        <v>55868</v>
      </c>
      <c r="E40" s="23">
        <v>3693</v>
      </c>
      <c r="F40" s="23">
        <v>10143</v>
      </c>
      <c r="G40" s="23">
        <v>9993</v>
      </c>
      <c r="H40" s="23">
        <v>939</v>
      </c>
      <c r="I40" s="23">
        <v>5804</v>
      </c>
      <c r="J40" s="23">
        <v>575</v>
      </c>
      <c r="K40" s="23">
        <v>0</v>
      </c>
      <c r="L40" s="23">
        <v>17282</v>
      </c>
      <c r="M40" s="23">
        <v>0</v>
      </c>
      <c r="N40" s="6">
        <f t="shared" si="0"/>
        <v>437771</v>
      </c>
    </row>
    <row r="41" spans="1:14" x14ac:dyDescent="0.25">
      <c r="A41" s="9">
        <v>38</v>
      </c>
      <c r="B41" s="25" t="s">
        <v>52</v>
      </c>
      <c r="C41" s="23">
        <v>177016</v>
      </c>
      <c r="D41" s="23">
        <v>67649</v>
      </c>
      <c r="E41" s="23">
        <v>2102</v>
      </c>
      <c r="F41" s="23">
        <v>6062</v>
      </c>
      <c r="G41" s="23">
        <v>4225</v>
      </c>
      <c r="H41" s="23">
        <v>547</v>
      </c>
      <c r="I41" s="23">
        <v>2537</v>
      </c>
      <c r="J41" s="23">
        <v>340</v>
      </c>
      <c r="K41" s="23">
        <v>0</v>
      </c>
      <c r="L41" s="23">
        <v>0</v>
      </c>
      <c r="M41" s="23">
        <v>0</v>
      </c>
      <c r="N41" s="6">
        <f t="shared" si="0"/>
        <v>260478</v>
      </c>
    </row>
    <row r="42" spans="1:14" x14ac:dyDescent="0.25">
      <c r="A42" s="9">
        <v>39</v>
      </c>
      <c r="B42" s="25" t="s">
        <v>53</v>
      </c>
      <c r="C42" s="23">
        <v>10868370</v>
      </c>
      <c r="D42" s="23">
        <v>2661817</v>
      </c>
      <c r="E42" s="23">
        <v>81894</v>
      </c>
      <c r="F42" s="23">
        <v>194563</v>
      </c>
      <c r="G42" s="23">
        <v>143882</v>
      </c>
      <c r="H42" s="23">
        <v>22426</v>
      </c>
      <c r="I42" s="23">
        <v>176384</v>
      </c>
      <c r="J42" s="23">
        <v>11821</v>
      </c>
      <c r="K42" s="23">
        <v>0</v>
      </c>
      <c r="L42" s="23">
        <v>349446</v>
      </c>
      <c r="M42" s="23">
        <v>0</v>
      </c>
      <c r="N42" s="6">
        <f t="shared" si="0"/>
        <v>14510603</v>
      </c>
    </row>
    <row r="43" spans="1:14" x14ac:dyDescent="0.25">
      <c r="A43" s="9">
        <v>40</v>
      </c>
      <c r="B43" s="25" t="s">
        <v>54</v>
      </c>
      <c r="C43" s="23">
        <v>429890</v>
      </c>
      <c r="D43" s="23">
        <v>65007</v>
      </c>
      <c r="E43" s="23">
        <v>4563</v>
      </c>
      <c r="F43" s="23">
        <v>12312</v>
      </c>
      <c r="G43" s="23">
        <v>16416</v>
      </c>
      <c r="H43" s="23">
        <v>1160</v>
      </c>
      <c r="I43" s="23">
        <v>8201</v>
      </c>
      <c r="J43" s="23">
        <v>693</v>
      </c>
      <c r="K43" s="23">
        <v>0</v>
      </c>
      <c r="L43" s="23">
        <v>0</v>
      </c>
      <c r="M43" s="23">
        <v>0</v>
      </c>
      <c r="N43" s="6">
        <f t="shared" si="0"/>
        <v>538242</v>
      </c>
    </row>
    <row r="44" spans="1:14" x14ac:dyDescent="0.25">
      <c r="A44" s="9">
        <v>41</v>
      </c>
      <c r="B44" s="25" t="s">
        <v>55</v>
      </c>
      <c r="C44" s="23">
        <v>2220258</v>
      </c>
      <c r="D44" s="23">
        <v>669936</v>
      </c>
      <c r="E44" s="23">
        <v>23727</v>
      </c>
      <c r="F44" s="23">
        <v>64851</v>
      </c>
      <c r="G44" s="23">
        <v>74146</v>
      </c>
      <c r="H44" s="23">
        <v>6088</v>
      </c>
      <c r="I44" s="23">
        <v>41048</v>
      </c>
      <c r="J44" s="23">
        <v>3616</v>
      </c>
      <c r="K44" s="23">
        <v>0</v>
      </c>
      <c r="L44" s="23">
        <v>0</v>
      </c>
      <c r="M44" s="23">
        <v>0</v>
      </c>
      <c r="N44" s="6">
        <f t="shared" si="0"/>
        <v>3103670</v>
      </c>
    </row>
    <row r="45" spans="1:14" x14ac:dyDescent="0.25">
      <c r="A45" s="9">
        <v>42</v>
      </c>
      <c r="B45" s="25" t="s">
        <v>56</v>
      </c>
      <c r="C45" s="23">
        <v>875596</v>
      </c>
      <c r="D45" s="23">
        <v>157143</v>
      </c>
      <c r="E45" s="23">
        <v>7630</v>
      </c>
      <c r="F45" s="23">
        <v>18909</v>
      </c>
      <c r="G45" s="23">
        <v>16246</v>
      </c>
      <c r="H45" s="23">
        <v>1981</v>
      </c>
      <c r="I45" s="23">
        <v>15015</v>
      </c>
      <c r="J45" s="23">
        <v>1110</v>
      </c>
      <c r="K45" s="23">
        <v>0</v>
      </c>
      <c r="L45" s="23">
        <v>37876</v>
      </c>
      <c r="M45" s="23">
        <v>0</v>
      </c>
      <c r="N45" s="6">
        <f t="shared" si="0"/>
        <v>1131506</v>
      </c>
    </row>
    <row r="46" spans="1:14" x14ac:dyDescent="0.25">
      <c r="A46" s="9">
        <v>43</v>
      </c>
      <c r="B46" s="25" t="s">
        <v>57</v>
      </c>
      <c r="C46" s="23">
        <v>10289338</v>
      </c>
      <c r="D46" s="23">
        <v>2297186</v>
      </c>
      <c r="E46" s="23">
        <v>90048</v>
      </c>
      <c r="F46" s="23">
        <v>230278</v>
      </c>
      <c r="G46" s="23">
        <v>182959</v>
      </c>
      <c r="H46" s="23">
        <v>23791</v>
      </c>
      <c r="I46" s="23">
        <v>173707</v>
      </c>
      <c r="J46" s="23">
        <v>11877</v>
      </c>
      <c r="K46" s="23">
        <v>0</v>
      </c>
      <c r="L46" s="23">
        <v>0</v>
      </c>
      <c r="M46" s="23">
        <v>0</v>
      </c>
      <c r="N46" s="6">
        <f t="shared" si="0"/>
        <v>13299184</v>
      </c>
    </row>
    <row r="47" spans="1:14" x14ac:dyDescent="0.25">
      <c r="A47" s="9">
        <v>44</v>
      </c>
      <c r="B47" s="25" t="s">
        <v>58</v>
      </c>
      <c r="C47" s="23">
        <v>4404442</v>
      </c>
      <c r="D47" s="23">
        <v>1452275</v>
      </c>
      <c r="E47" s="23">
        <v>40881</v>
      </c>
      <c r="F47" s="23">
        <v>110961</v>
      </c>
      <c r="G47" s="23">
        <v>83292</v>
      </c>
      <c r="H47" s="23">
        <v>11146</v>
      </c>
      <c r="I47" s="23">
        <v>70157</v>
      </c>
      <c r="J47" s="23">
        <v>5953</v>
      </c>
      <c r="K47" s="23">
        <v>0</v>
      </c>
      <c r="L47" s="23">
        <v>0</v>
      </c>
      <c r="M47" s="23">
        <v>25354</v>
      </c>
      <c r="N47" s="6">
        <f t="shared" si="0"/>
        <v>6204461</v>
      </c>
    </row>
    <row r="48" spans="1:14" x14ac:dyDescent="0.25">
      <c r="A48" s="9">
        <v>45</v>
      </c>
      <c r="B48" s="25" t="s">
        <v>59</v>
      </c>
      <c r="C48" s="23">
        <v>631774</v>
      </c>
      <c r="D48" s="23">
        <v>267123</v>
      </c>
      <c r="E48" s="23">
        <v>4908</v>
      </c>
      <c r="F48" s="23">
        <v>11356</v>
      </c>
      <c r="G48" s="23">
        <v>14881</v>
      </c>
      <c r="H48" s="23">
        <v>1273</v>
      </c>
      <c r="I48" s="23">
        <v>13289</v>
      </c>
      <c r="J48" s="23">
        <v>610</v>
      </c>
      <c r="K48" s="23">
        <v>0</v>
      </c>
      <c r="L48" s="23">
        <v>0</v>
      </c>
      <c r="M48" s="23">
        <v>0</v>
      </c>
      <c r="N48" s="6">
        <f t="shared" si="0"/>
        <v>945214</v>
      </c>
    </row>
    <row r="49" spans="1:14" x14ac:dyDescent="0.25">
      <c r="A49" s="9">
        <v>46</v>
      </c>
      <c r="B49" s="25" t="s">
        <v>60</v>
      </c>
      <c r="C49" s="23">
        <v>465304</v>
      </c>
      <c r="D49" s="23">
        <v>134030</v>
      </c>
      <c r="E49" s="23">
        <v>4252</v>
      </c>
      <c r="F49" s="23">
        <v>11019</v>
      </c>
      <c r="G49" s="23">
        <v>6810</v>
      </c>
      <c r="H49" s="23">
        <v>1130</v>
      </c>
      <c r="I49" s="23">
        <v>6674</v>
      </c>
      <c r="J49" s="23">
        <v>685</v>
      </c>
      <c r="K49" s="23">
        <v>0</v>
      </c>
      <c r="L49" s="23">
        <v>0</v>
      </c>
      <c r="M49" s="23">
        <v>0</v>
      </c>
      <c r="N49" s="6">
        <f t="shared" si="0"/>
        <v>629904</v>
      </c>
    </row>
    <row r="50" spans="1:14" x14ac:dyDescent="0.25">
      <c r="A50" s="9">
        <v>47</v>
      </c>
      <c r="B50" s="25" t="s">
        <v>61</v>
      </c>
      <c r="C50" s="23">
        <v>102116</v>
      </c>
      <c r="D50" s="23">
        <v>30068</v>
      </c>
      <c r="E50" s="23">
        <v>1108</v>
      </c>
      <c r="F50" s="23">
        <v>2638</v>
      </c>
      <c r="G50" s="23">
        <v>162</v>
      </c>
      <c r="H50" s="23">
        <v>243</v>
      </c>
      <c r="I50" s="23">
        <v>1106</v>
      </c>
      <c r="J50" s="23">
        <v>156</v>
      </c>
      <c r="K50" s="23">
        <v>0</v>
      </c>
      <c r="L50" s="23">
        <v>0</v>
      </c>
      <c r="M50" s="23">
        <v>0</v>
      </c>
      <c r="N50" s="6">
        <f t="shared" si="0"/>
        <v>137597</v>
      </c>
    </row>
    <row r="51" spans="1:14" x14ac:dyDescent="0.25">
      <c r="A51" s="9">
        <v>48</v>
      </c>
      <c r="B51" s="25" t="s">
        <v>62</v>
      </c>
      <c r="C51" s="23">
        <v>152904</v>
      </c>
      <c r="D51" s="23">
        <v>56611</v>
      </c>
      <c r="E51" s="23">
        <v>2031</v>
      </c>
      <c r="F51" s="23">
        <v>5925</v>
      </c>
      <c r="G51" s="23">
        <v>3199</v>
      </c>
      <c r="H51" s="23">
        <v>510</v>
      </c>
      <c r="I51" s="23">
        <v>1829</v>
      </c>
      <c r="J51" s="23">
        <v>331</v>
      </c>
      <c r="K51" s="23">
        <v>0</v>
      </c>
      <c r="L51" s="23">
        <v>0</v>
      </c>
      <c r="M51" s="23">
        <v>0</v>
      </c>
      <c r="N51" s="6">
        <f t="shared" si="0"/>
        <v>223340</v>
      </c>
    </row>
    <row r="52" spans="1:14" x14ac:dyDescent="0.25">
      <c r="A52" s="9">
        <v>49</v>
      </c>
      <c r="B52" s="25" t="s">
        <v>63</v>
      </c>
      <c r="C52" s="23">
        <v>138578</v>
      </c>
      <c r="D52" s="23">
        <v>46309</v>
      </c>
      <c r="E52" s="23">
        <v>1735</v>
      </c>
      <c r="F52" s="23">
        <v>4877</v>
      </c>
      <c r="G52" s="23">
        <v>2359</v>
      </c>
      <c r="H52" s="23">
        <v>428</v>
      </c>
      <c r="I52" s="23">
        <v>1755</v>
      </c>
      <c r="J52" s="23">
        <v>273</v>
      </c>
      <c r="K52" s="23">
        <v>0</v>
      </c>
      <c r="L52" s="23">
        <v>0</v>
      </c>
      <c r="M52" s="23">
        <v>0</v>
      </c>
      <c r="N52" s="6">
        <f t="shared" si="0"/>
        <v>196314</v>
      </c>
    </row>
    <row r="53" spans="1:14" x14ac:dyDescent="0.25">
      <c r="A53" s="9">
        <v>50</v>
      </c>
      <c r="B53" s="25" t="s">
        <v>64</v>
      </c>
      <c r="C53" s="23">
        <v>307614</v>
      </c>
      <c r="D53" s="23">
        <v>77567</v>
      </c>
      <c r="E53" s="23">
        <v>3397</v>
      </c>
      <c r="F53" s="23">
        <v>9694</v>
      </c>
      <c r="G53" s="23">
        <v>8014</v>
      </c>
      <c r="H53" s="23">
        <v>903</v>
      </c>
      <c r="I53" s="23">
        <v>4639</v>
      </c>
      <c r="J53" s="23">
        <v>555</v>
      </c>
      <c r="K53" s="23">
        <v>0</v>
      </c>
      <c r="L53" s="23">
        <v>0</v>
      </c>
      <c r="M53" s="23">
        <v>0</v>
      </c>
      <c r="N53" s="6">
        <f t="shared" si="0"/>
        <v>412383</v>
      </c>
    </row>
    <row r="54" spans="1:14" x14ac:dyDescent="0.25">
      <c r="A54" s="9">
        <v>51</v>
      </c>
      <c r="B54" s="25" t="s">
        <v>65</v>
      </c>
      <c r="C54" s="23">
        <v>372474</v>
      </c>
      <c r="D54" s="23">
        <v>108811</v>
      </c>
      <c r="E54" s="23">
        <v>4017</v>
      </c>
      <c r="F54" s="23">
        <v>10939</v>
      </c>
      <c r="G54" s="23">
        <v>11367</v>
      </c>
      <c r="H54" s="23">
        <v>1022</v>
      </c>
      <c r="I54" s="23">
        <v>6350</v>
      </c>
      <c r="J54" s="23">
        <v>611</v>
      </c>
      <c r="K54" s="23">
        <v>0</v>
      </c>
      <c r="L54" s="23">
        <v>11624</v>
      </c>
      <c r="M54" s="23">
        <v>0</v>
      </c>
      <c r="N54" s="6">
        <f t="shared" si="0"/>
        <v>527215</v>
      </c>
    </row>
    <row r="55" spans="1:14" x14ac:dyDescent="0.25">
      <c r="A55" s="9">
        <v>52</v>
      </c>
      <c r="B55" s="25" t="s">
        <v>66</v>
      </c>
      <c r="C55" s="23">
        <v>551564</v>
      </c>
      <c r="D55" s="23">
        <v>136832</v>
      </c>
      <c r="E55" s="23">
        <v>4227</v>
      </c>
      <c r="F55" s="23">
        <v>11902</v>
      </c>
      <c r="G55" s="23">
        <v>12078</v>
      </c>
      <c r="H55" s="23">
        <v>1413</v>
      </c>
      <c r="I55" s="23">
        <v>9152</v>
      </c>
      <c r="J55" s="23">
        <v>778</v>
      </c>
      <c r="K55" s="23">
        <v>0</v>
      </c>
      <c r="L55" s="23">
        <v>0</v>
      </c>
      <c r="M55" s="23">
        <v>0</v>
      </c>
      <c r="N55" s="6">
        <f t="shared" si="0"/>
        <v>727946</v>
      </c>
    </row>
    <row r="56" spans="1:14" x14ac:dyDescent="0.25">
      <c r="A56" s="9">
        <v>53</v>
      </c>
      <c r="B56" s="25" t="s">
        <v>67</v>
      </c>
      <c r="C56" s="23">
        <v>359788</v>
      </c>
      <c r="D56" s="23">
        <v>182594</v>
      </c>
      <c r="E56" s="23">
        <v>5716</v>
      </c>
      <c r="F56" s="23">
        <v>17222</v>
      </c>
      <c r="G56" s="23">
        <v>2399</v>
      </c>
      <c r="H56" s="23">
        <v>1399</v>
      </c>
      <c r="I56" s="23">
        <v>1940</v>
      </c>
      <c r="J56" s="23">
        <v>959</v>
      </c>
      <c r="K56" s="23">
        <v>0</v>
      </c>
      <c r="L56" s="23">
        <v>0</v>
      </c>
      <c r="M56" s="23">
        <v>0</v>
      </c>
      <c r="N56" s="6">
        <f t="shared" si="0"/>
        <v>572017</v>
      </c>
    </row>
    <row r="57" spans="1:14" x14ac:dyDescent="0.25">
      <c r="A57" s="9">
        <v>54</v>
      </c>
      <c r="B57" s="25" t="s">
        <v>68</v>
      </c>
      <c r="C57" s="23">
        <v>94942</v>
      </c>
      <c r="D57" s="23">
        <v>42995</v>
      </c>
      <c r="E57" s="23">
        <v>1227</v>
      </c>
      <c r="F57" s="23">
        <v>3621</v>
      </c>
      <c r="G57" s="23">
        <v>824</v>
      </c>
      <c r="H57" s="23">
        <v>317</v>
      </c>
      <c r="I57" s="23">
        <v>796</v>
      </c>
      <c r="J57" s="23">
        <v>209</v>
      </c>
      <c r="K57" s="23">
        <v>0</v>
      </c>
      <c r="L57" s="23">
        <v>0</v>
      </c>
      <c r="M57" s="23">
        <v>0</v>
      </c>
      <c r="N57" s="6">
        <f t="shared" si="0"/>
        <v>144931</v>
      </c>
    </row>
    <row r="58" spans="1:14" x14ac:dyDescent="0.25">
      <c r="A58" s="9">
        <v>55</v>
      </c>
      <c r="B58" s="25" t="s">
        <v>69</v>
      </c>
      <c r="C58" s="23">
        <v>330276</v>
      </c>
      <c r="D58" s="23">
        <v>113727</v>
      </c>
      <c r="E58" s="23">
        <v>3336</v>
      </c>
      <c r="F58" s="23">
        <v>9063</v>
      </c>
      <c r="G58" s="23">
        <v>7077</v>
      </c>
      <c r="H58" s="23">
        <v>873</v>
      </c>
      <c r="I58" s="23">
        <v>5332</v>
      </c>
      <c r="J58" s="23">
        <v>495</v>
      </c>
      <c r="K58" s="23">
        <v>0</v>
      </c>
      <c r="L58" s="23">
        <v>53358</v>
      </c>
      <c r="M58" s="23">
        <v>0</v>
      </c>
      <c r="N58" s="6">
        <f t="shared" si="0"/>
        <v>523537</v>
      </c>
    </row>
    <row r="59" spans="1:14" x14ac:dyDescent="0.25">
      <c r="A59" s="9">
        <v>56</v>
      </c>
      <c r="B59" s="25" t="s">
        <v>70</v>
      </c>
      <c r="C59" s="23">
        <v>136438</v>
      </c>
      <c r="D59" s="23">
        <v>39322</v>
      </c>
      <c r="E59" s="23">
        <v>1745</v>
      </c>
      <c r="F59" s="23">
        <v>5025</v>
      </c>
      <c r="G59" s="23">
        <v>3046</v>
      </c>
      <c r="H59" s="23">
        <v>439</v>
      </c>
      <c r="I59" s="23">
        <v>1851</v>
      </c>
      <c r="J59" s="23">
        <v>283</v>
      </c>
      <c r="K59" s="23">
        <v>0</v>
      </c>
      <c r="L59" s="23">
        <v>0</v>
      </c>
      <c r="M59" s="23">
        <v>0</v>
      </c>
      <c r="N59" s="6">
        <f t="shared" si="0"/>
        <v>188149</v>
      </c>
    </row>
    <row r="60" spans="1:14" x14ac:dyDescent="0.25">
      <c r="A60" s="9">
        <v>57</v>
      </c>
      <c r="B60" s="25" t="s">
        <v>71</v>
      </c>
      <c r="C60" s="23">
        <v>4262848</v>
      </c>
      <c r="D60" s="23">
        <v>1014147</v>
      </c>
      <c r="E60" s="23">
        <v>34772</v>
      </c>
      <c r="F60" s="23">
        <v>91305</v>
      </c>
      <c r="G60" s="23">
        <v>81951</v>
      </c>
      <c r="H60" s="23">
        <v>9838</v>
      </c>
      <c r="I60" s="23">
        <v>70725</v>
      </c>
      <c r="J60" s="23">
        <v>4781</v>
      </c>
      <c r="K60" s="23">
        <v>0</v>
      </c>
      <c r="L60" s="23">
        <v>1287659</v>
      </c>
      <c r="M60" s="23">
        <v>0</v>
      </c>
      <c r="N60" s="6">
        <f t="shared" si="0"/>
        <v>6858026</v>
      </c>
    </row>
    <row r="61" spans="1:14" x14ac:dyDescent="0.25">
      <c r="A61" s="9">
        <v>58</v>
      </c>
      <c r="B61" s="25" t="s">
        <v>72</v>
      </c>
      <c r="C61" s="23">
        <v>899548</v>
      </c>
      <c r="D61" s="23">
        <v>98433</v>
      </c>
      <c r="E61" s="23">
        <v>9318</v>
      </c>
      <c r="F61" s="23">
        <v>25045</v>
      </c>
      <c r="G61" s="23">
        <v>31208</v>
      </c>
      <c r="H61" s="23">
        <v>2387</v>
      </c>
      <c r="I61" s="23">
        <v>17250</v>
      </c>
      <c r="J61" s="23">
        <v>1414</v>
      </c>
      <c r="K61" s="23">
        <v>0</v>
      </c>
      <c r="L61" s="23">
        <v>0</v>
      </c>
      <c r="M61" s="23">
        <v>0</v>
      </c>
      <c r="N61" s="6">
        <f t="shared" si="0"/>
        <v>1084603</v>
      </c>
    </row>
    <row r="62" spans="1:14" x14ac:dyDescent="0.25">
      <c r="A62" s="9">
        <v>59</v>
      </c>
      <c r="B62" s="25" t="s">
        <v>73</v>
      </c>
      <c r="C62" s="23">
        <v>3675388</v>
      </c>
      <c r="D62" s="23">
        <v>1103102</v>
      </c>
      <c r="E62" s="23">
        <v>34084</v>
      </c>
      <c r="F62" s="23">
        <v>91001</v>
      </c>
      <c r="G62" s="23">
        <v>85077</v>
      </c>
      <c r="H62" s="23">
        <v>9050</v>
      </c>
      <c r="I62" s="23">
        <v>63741</v>
      </c>
      <c r="J62" s="23">
        <v>4774</v>
      </c>
      <c r="K62" s="23">
        <v>0</v>
      </c>
      <c r="L62" s="23">
        <v>0</v>
      </c>
      <c r="M62" s="23">
        <v>0</v>
      </c>
      <c r="N62" s="6">
        <f t="shared" si="0"/>
        <v>5066217</v>
      </c>
    </row>
    <row r="63" spans="1:14" x14ac:dyDescent="0.25">
      <c r="A63" s="9">
        <v>60</v>
      </c>
      <c r="B63" s="25" t="s">
        <v>74</v>
      </c>
      <c r="C63" s="23">
        <v>248400</v>
      </c>
      <c r="D63" s="23">
        <v>67517</v>
      </c>
      <c r="E63" s="23">
        <v>2716</v>
      </c>
      <c r="F63" s="23">
        <v>7785</v>
      </c>
      <c r="G63" s="23">
        <v>5801</v>
      </c>
      <c r="H63" s="23">
        <v>725</v>
      </c>
      <c r="I63" s="23">
        <v>3643</v>
      </c>
      <c r="J63" s="23">
        <v>422</v>
      </c>
      <c r="K63" s="23">
        <v>0</v>
      </c>
      <c r="L63" s="23">
        <v>0</v>
      </c>
      <c r="M63" s="23">
        <v>0</v>
      </c>
      <c r="N63" s="6">
        <f t="shared" si="0"/>
        <v>337009</v>
      </c>
    </row>
    <row r="64" spans="1:14" x14ac:dyDescent="0.25">
      <c r="A64" s="9">
        <v>61</v>
      </c>
      <c r="B64" s="25" t="s">
        <v>75</v>
      </c>
      <c r="C64" s="23">
        <v>322400</v>
      </c>
      <c r="D64" s="23">
        <v>115313</v>
      </c>
      <c r="E64" s="23">
        <v>3565</v>
      </c>
      <c r="F64" s="23">
        <v>10341</v>
      </c>
      <c r="G64" s="23">
        <v>6035</v>
      </c>
      <c r="H64" s="23">
        <v>956</v>
      </c>
      <c r="I64" s="23">
        <v>4182</v>
      </c>
      <c r="J64" s="23">
        <v>539</v>
      </c>
      <c r="K64" s="23">
        <v>0</v>
      </c>
      <c r="L64" s="23">
        <v>0</v>
      </c>
      <c r="M64" s="23">
        <v>0</v>
      </c>
      <c r="N64" s="6">
        <f t="shared" si="0"/>
        <v>463331</v>
      </c>
    </row>
    <row r="65" spans="1:14" x14ac:dyDescent="0.25">
      <c r="A65" s="9">
        <v>62</v>
      </c>
      <c r="B65" s="25" t="s">
        <v>76</v>
      </c>
      <c r="C65" s="23">
        <v>86814</v>
      </c>
      <c r="D65" s="23">
        <v>45059</v>
      </c>
      <c r="E65" s="23">
        <v>1264</v>
      </c>
      <c r="F65" s="23">
        <v>3863</v>
      </c>
      <c r="G65" s="23">
        <v>889</v>
      </c>
      <c r="H65" s="23">
        <v>326</v>
      </c>
      <c r="I65" s="23">
        <v>634</v>
      </c>
      <c r="J65" s="23">
        <v>221</v>
      </c>
      <c r="K65" s="23">
        <v>0</v>
      </c>
      <c r="L65" s="23">
        <v>6920</v>
      </c>
      <c r="M65" s="23">
        <v>0</v>
      </c>
      <c r="N65" s="6">
        <f t="shared" si="0"/>
        <v>145990</v>
      </c>
    </row>
    <row r="66" spans="1:14" x14ac:dyDescent="0.25">
      <c r="A66" s="9">
        <v>63</v>
      </c>
      <c r="B66" s="25" t="s">
        <v>77</v>
      </c>
      <c r="C66" s="23">
        <v>281764</v>
      </c>
      <c r="D66" s="23">
        <v>47595</v>
      </c>
      <c r="E66" s="23">
        <v>2575</v>
      </c>
      <c r="F66" s="23">
        <v>6220</v>
      </c>
      <c r="G66" s="23">
        <v>6996</v>
      </c>
      <c r="H66" s="23">
        <v>637</v>
      </c>
      <c r="I66" s="23">
        <v>5811</v>
      </c>
      <c r="J66" s="23">
        <v>386</v>
      </c>
      <c r="K66" s="23">
        <v>0</v>
      </c>
      <c r="L66" s="23">
        <v>14611</v>
      </c>
      <c r="M66" s="23">
        <v>0</v>
      </c>
      <c r="N66" s="6">
        <f t="shared" si="0"/>
        <v>366595</v>
      </c>
    </row>
    <row r="67" spans="1:14" x14ac:dyDescent="0.25">
      <c r="A67" s="9">
        <v>64</v>
      </c>
      <c r="B67" s="25" t="s">
        <v>78</v>
      </c>
      <c r="C67" s="23">
        <v>579190</v>
      </c>
      <c r="D67" s="23">
        <v>171615</v>
      </c>
      <c r="E67" s="23">
        <v>5673</v>
      </c>
      <c r="F67" s="23">
        <v>15027</v>
      </c>
      <c r="G67" s="23">
        <v>15495</v>
      </c>
      <c r="H67" s="23">
        <v>1477</v>
      </c>
      <c r="I67" s="23">
        <v>10583</v>
      </c>
      <c r="J67" s="23">
        <v>874</v>
      </c>
      <c r="K67" s="23">
        <v>0</v>
      </c>
      <c r="L67" s="23">
        <v>0</v>
      </c>
      <c r="M67" s="23">
        <v>0</v>
      </c>
      <c r="N67" s="6">
        <f t="shared" si="0"/>
        <v>799934</v>
      </c>
    </row>
    <row r="68" spans="1:14" x14ac:dyDescent="0.25">
      <c r="A68" s="9">
        <v>65</v>
      </c>
      <c r="B68" s="25" t="s">
        <v>79</v>
      </c>
      <c r="C68" s="23">
        <v>151898</v>
      </c>
      <c r="D68" s="23">
        <v>69227</v>
      </c>
      <c r="E68" s="23">
        <v>2011</v>
      </c>
      <c r="F68" s="23">
        <v>5971</v>
      </c>
      <c r="G68" s="23">
        <v>2731</v>
      </c>
      <c r="H68" s="23">
        <v>517</v>
      </c>
      <c r="I68" s="23">
        <v>1637</v>
      </c>
      <c r="J68" s="23">
        <v>333</v>
      </c>
      <c r="K68" s="23">
        <v>0</v>
      </c>
      <c r="L68" s="23">
        <v>0</v>
      </c>
      <c r="M68" s="23">
        <v>0</v>
      </c>
      <c r="N68" s="6">
        <f t="shared" si="0"/>
        <v>234325</v>
      </c>
    </row>
    <row r="69" spans="1:14" x14ac:dyDescent="0.25">
      <c r="A69" s="9">
        <v>66</v>
      </c>
      <c r="B69" s="25" t="s">
        <v>80</v>
      </c>
      <c r="C69" s="23">
        <v>595218</v>
      </c>
      <c r="D69" s="23">
        <v>295062</v>
      </c>
      <c r="E69" s="23">
        <v>5583</v>
      </c>
      <c r="F69" s="23">
        <v>15870</v>
      </c>
      <c r="G69" s="23">
        <v>10729</v>
      </c>
      <c r="H69" s="23">
        <v>1657</v>
      </c>
      <c r="I69" s="23">
        <v>8474</v>
      </c>
      <c r="J69" s="23">
        <v>959</v>
      </c>
      <c r="K69" s="23">
        <v>0</v>
      </c>
      <c r="L69" s="23">
        <v>13660</v>
      </c>
      <c r="M69" s="23">
        <v>0</v>
      </c>
      <c r="N69" s="6">
        <f t="shared" ref="N69:N132" si="1">SUM(C69:M69)</f>
        <v>947212</v>
      </c>
    </row>
    <row r="70" spans="1:14" x14ac:dyDescent="0.25">
      <c r="A70" s="9">
        <v>67</v>
      </c>
      <c r="B70" s="25" t="s">
        <v>81</v>
      </c>
      <c r="C70" s="23">
        <v>71486470</v>
      </c>
      <c r="D70" s="23">
        <v>15290751</v>
      </c>
      <c r="E70" s="23">
        <v>593537</v>
      </c>
      <c r="F70" s="23">
        <v>1316836</v>
      </c>
      <c r="G70" s="23">
        <v>445562</v>
      </c>
      <c r="H70" s="23">
        <v>130764</v>
      </c>
      <c r="I70" s="23">
        <v>997792</v>
      </c>
      <c r="J70" s="23">
        <v>69124</v>
      </c>
      <c r="K70" s="23">
        <v>0</v>
      </c>
      <c r="L70" s="23">
        <v>0</v>
      </c>
      <c r="M70" s="23">
        <v>0</v>
      </c>
      <c r="N70" s="6">
        <f t="shared" si="1"/>
        <v>90330836</v>
      </c>
    </row>
    <row r="71" spans="1:14" x14ac:dyDescent="0.25">
      <c r="A71" s="9">
        <v>68</v>
      </c>
      <c r="B71" s="25" t="s">
        <v>82</v>
      </c>
      <c r="C71" s="23">
        <v>2167782</v>
      </c>
      <c r="D71" s="23">
        <v>560348</v>
      </c>
      <c r="E71" s="23">
        <v>18775</v>
      </c>
      <c r="F71" s="23">
        <v>44713</v>
      </c>
      <c r="G71" s="23">
        <v>43552</v>
      </c>
      <c r="H71" s="23">
        <v>4701</v>
      </c>
      <c r="I71" s="23">
        <v>39249</v>
      </c>
      <c r="J71" s="23">
        <v>2612</v>
      </c>
      <c r="K71" s="23">
        <v>0</v>
      </c>
      <c r="L71" s="23">
        <v>145671</v>
      </c>
      <c r="M71" s="23">
        <v>0</v>
      </c>
      <c r="N71" s="6">
        <f t="shared" si="1"/>
        <v>3027403</v>
      </c>
    </row>
    <row r="72" spans="1:14" x14ac:dyDescent="0.25">
      <c r="A72" s="9">
        <v>69</v>
      </c>
      <c r="B72" s="25" t="s">
        <v>83</v>
      </c>
      <c r="C72" s="23">
        <v>216430</v>
      </c>
      <c r="D72" s="23">
        <v>52390</v>
      </c>
      <c r="E72" s="23">
        <v>2582</v>
      </c>
      <c r="F72" s="23">
        <v>7259</v>
      </c>
      <c r="G72" s="23">
        <v>6011</v>
      </c>
      <c r="H72" s="23">
        <v>650</v>
      </c>
      <c r="I72" s="23">
        <v>3429</v>
      </c>
      <c r="J72" s="23">
        <v>406</v>
      </c>
      <c r="K72" s="23">
        <v>0</v>
      </c>
      <c r="L72" s="23">
        <v>0</v>
      </c>
      <c r="M72" s="23">
        <v>0</v>
      </c>
      <c r="N72" s="6">
        <f t="shared" si="1"/>
        <v>289157</v>
      </c>
    </row>
    <row r="73" spans="1:14" x14ac:dyDescent="0.25">
      <c r="A73" s="9">
        <v>70</v>
      </c>
      <c r="B73" s="25" t="s">
        <v>84</v>
      </c>
      <c r="C73" s="23">
        <v>501400</v>
      </c>
      <c r="D73" s="23">
        <v>134775</v>
      </c>
      <c r="E73" s="23">
        <v>4767</v>
      </c>
      <c r="F73" s="23">
        <v>12128</v>
      </c>
      <c r="G73" s="23">
        <v>14728</v>
      </c>
      <c r="H73" s="23">
        <v>1204</v>
      </c>
      <c r="I73" s="23">
        <v>9919</v>
      </c>
      <c r="J73" s="23">
        <v>674</v>
      </c>
      <c r="K73" s="23">
        <v>0</v>
      </c>
      <c r="L73" s="23">
        <v>0</v>
      </c>
      <c r="M73" s="23">
        <v>0</v>
      </c>
      <c r="N73" s="6">
        <f t="shared" si="1"/>
        <v>679595</v>
      </c>
    </row>
    <row r="74" spans="1:14" x14ac:dyDescent="0.25">
      <c r="A74" s="9">
        <v>71</v>
      </c>
      <c r="B74" s="25" t="s">
        <v>85</v>
      </c>
      <c r="C74" s="23">
        <v>383802</v>
      </c>
      <c r="D74" s="23">
        <v>200134</v>
      </c>
      <c r="E74" s="23">
        <v>5078</v>
      </c>
      <c r="F74" s="23">
        <v>14848</v>
      </c>
      <c r="G74" s="23">
        <v>6608</v>
      </c>
      <c r="H74" s="23">
        <v>1281</v>
      </c>
      <c r="I74" s="23">
        <v>4152</v>
      </c>
      <c r="J74" s="23">
        <v>818</v>
      </c>
      <c r="K74" s="23">
        <v>0</v>
      </c>
      <c r="L74" s="23">
        <v>0</v>
      </c>
      <c r="M74" s="23">
        <v>0</v>
      </c>
      <c r="N74" s="6">
        <f t="shared" si="1"/>
        <v>616721</v>
      </c>
    </row>
    <row r="75" spans="1:14" x14ac:dyDescent="0.25">
      <c r="A75" s="9">
        <v>72</v>
      </c>
      <c r="B75" s="25" t="s">
        <v>86</v>
      </c>
      <c r="C75" s="23">
        <v>2357340</v>
      </c>
      <c r="D75" s="23">
        <v>81472</v>
      </c>
      <c r="E75" s="23">
        <v>13857</v>
      </c>
      <c r="F75" s="23">
        <v>13898</v>
      </c>
      <c r="G75" s="23">
        <v>15140</v>
      </c>
      <c r="H75" s="23">
        <v>2465</v>
      </c>
      <c r="I75" s="23">
        <v>43711</v>
      </c>
      <c r="J75" s="23">
        <v>676</v>
      </c>
      <c r="K75" s="23">
        <v>0</v>
      </c>
      <c r="L75" s="23">
        <v>0</v>
      </c>
      <c r="M75" s="23">
        <v>0</v>
      </c>
      <c r="N75" s="6">
        <f t="shared" si="1"/>
        <v>2528559</v>
      </c>
    </row>
    <row r="76" spans="1:14" x14ac:dyDescent="0.25">
      <c r="A76" s="9">
        <v>73</v>
      </c>
      <c r="B76" s="25" t="s">
        <v>87</v>
      </c>
      <c r="C76" s="23">
        <v>2428906</v>
      </c>
      <c r="D76" s="23">
        <v>666907</v>
      </c>
      <c r="E76" s="23">
        <v>22316</v>
      </c>
      <c r="F76" s="23">
        <v>57711</v>
      </c>
      <c r="G76" s="23">
        <v>65971</v>
      </c>
      <c r="H76" s="23">
        <v>5865</v>
      </c>
      <c r="I76" s="23">
        <v>47059</v>
      </c>
      <c r="J76" s="23">
        <v>3356</v>
      </c>
      <c r="K76" s="23">
        <v>0</v>
      </c>
      <c r="L76" s="23">
        <v>0</v>
      </c>
      <c r="M76" s="23">
        <v>0</v>
      </c>
      <c r="N76" s="6">
        <f t="shared" si="1"/>
        <v>3298091</v>
      </c>
    </row>
    <row r="77" spans="1:14" x14ac:dyDescent="0.25">
      <c r="A77" s="9">
        <v>74</v>
      </c>
      <c r="B77" s="25" t="s">
        <v>88</v>
      </c>
      <c r="C77" s="23">
        <v>107628</v>
      </c>
      <c r="D77" s="23">
        <v>51796</v>
      </c>
      <c r="E77" s="23">
        <v>1711</v>
      </c>
      <c r="F77" s="23">
        <v>5211</v>
      </c>
      <c r="G77" s="23">
        <v>994</v>
      </c>
      <c r="H77" s="23">
        <v>424</v>
      </c>
      <c r="I77" s="23">
        <v>634</v>
      </c>
      <c r="J77" s="23">
        <v>291</v>
      </c>
      <c r="K77" s="23">
        <v>0</v>
      </c>
      <c r="L77" s="23">
        <v>0</v>
      </c>
      <c r="M77" s="23">
        <v>0</v>
      </c>
      <c r="N77" s="6">
        <f t="shared" si="1"/>
        <v>168689</v>
      </c>
    </row>
    <row r="78" spans="1:14" x14ac:dyDescent="0.25">
      <c r="A78" s="9">
        <v>75</v>
      </c>
      <c r="B78" s="25" t="s">
        <v>89</v>
      </c>
      <c r="C78" s="23">
        <v>388304</v>
      </c>
      <c r="D78" s="23">
        <v>141607</v>
      </c>
      <c r="E78" s="23">
        <v>3893</v>
      </c>
      <c r="F78" s="23">
        <v>13217</v>
      </c>
      <c r="G78" s="23">
        <v>5389</v>
      </c>
      <c r="H78" s="23">
        <v>1323</v>
      </c>
      <c r="I78" s="23">
        <v>3569</v>
      </c>
      <c r="J78" s="23">
        <v>692</v>
      </c>
      <c r="K78" s="23">
        <v>0</v>
      </c>
      <c r="L78" s="23">
        <v>0</v>
      </c>
      <c r="M78" s="23">
        <v>0</v>
      </c>
      <c r="N78" s="6">
        <f t="shared" si="1"/>
        <v>557994</v>
      </c>
    </row>
    <row r="79" spans="1:14" x14ac:dyDescent="0.25">
      <c r="A79" s="9">
        <v>76</v>
      </c>
      <c r="B79" s="25" t="s">
        <v>90</v>
      </c>
      <c r="C79" s="23">
        <v>286772</v>
      </c>
      <c r="D79" s="23">
        <v>95010</v>
      </c>
      <c r="E79" s="23">
        <v>2978</v>
      </c>
      <c r="F79" s="23">
        <v>8205</v>
      </c>
      <c r="G79" s="23">
        <v>6689</v>
      </c>
      <c r="H79" s="23">
        <v>783</v>
      </c>
      <c r="I79" s="23">
        <v>4683</v>
      </c>
      <c r="J79" s="23">
        <v>463</v>
      </c>
      <c r="K79" s="23">
        <v>0</v>
      </c>
      <c r="L79" s="23">
        <v>0</v>
      </c>
      <c r="M79" s="23">
        <v>0</v>
      </c>
      <c r="N79" s="6">
        <f t="shared" si="1"/>
        <v>405583</v>
      </c>
    </row>
    <row r="80" spans="1:14" x14ac:dyDescent="0.25">
      <c r="A80" s="9">
        <v>77</v>
      </c>
      <c r="B80" s="25" t="s">
        <v>91</v>
      </c>
      <c r="C80" s="23">
        <v>291512</v>
      </c>
      <c r="D80" s="23">
        <v>91234</v>
      </c>
      <c r="E80" s="23">
        <v>2896</v>
      </c>
      <c r="F80" s="23">
        <v>8030</v>
      </c>
      <c r="G80" s="23">
        <v>7327</v>
      </c>
      <c r="H80" s="23">
        <v>784</v>
      </c>
      <c r="I80" s="23">
        <v>5126</v>
      </c>
      <c r="J80" s="23">
        <v>455</v>
      </c>
      <c r="K80" s="23">
        <v>0</v>
      </c>
      <c r="L80" s="23">
        <v>0</v>
      </c>
      <c r="M80" s="23">
        <v>0</v>
      </c>
      <c r="N80" s="6">
        <f t="shared" si="1"/>
        <v>407364</v>
      </c>
    </row>
    <row r="81" spans="1:14" x14ac:dyDescent="0.25">
      <c r="A81" s="9">
        <v>78</v>
      </c>
      <c r="B81" s="25" t="s">
        <v>92</v>
      </c>
      <c r="C81" s="23">
        <v>192580</v>
      </c>
      <c r="D81" s="23">
        <v>52897</v>
      </c>
      <c r="E81" s="23">
        <v>1863</v>
      </c>
      <c r="F81" s="23">
        <v>5086</v>
      </c>
      <c r="G81" s="23">
        <v>1995</v>
      </c>
      <c r="H81" s="23">
        <v>496</v>
      </c>
      <c r="I81" s="23">
        <v>2448</v>
      </c>
      <c r="J81" s="23">
        <v>253</v>
      </c>
      <c r="K81" s="23">
        <v>0</v>
      </c>
      <c r="L81" s="23">
        <v>0</v>
      </c>
      <c r="M81" s="23">
        <v>0</v>
      </c>
      <c r="N81" s="6">
        <f t="shared" si="1"/>
        <v>257618</v>
      </c>
    </row>
    <row r="82" spans="1:14" x14ac:dyDescent="0.25">
      <c r="A82" s="9">
        <v>79</v>
      </c>
      <c r="B82" s="25" t="s">
        <v>93</v>
      </c>
      <c r="C82" s="23">
        <v>11696574</v>
      </c>
      <c r="D82" s="23">
        <v>2144885</v>
      </c>
      <c r="E82" s="23">
        <v>86835</v>
      </c>
      <c r="F82" s="23">
        <v>199260</v>
      </c>
      <c r="G82" s="23">
        <v>157511</v>
      </c>
      <c r="H82" s="23">
        <v>23852</v>
      </c>
      <c r="I82" s="23">
        <v>197063</v>
      </c>
      <c r="J82" s="23">
        <v>13383</v>
      </c>
      <c r="K82" s="23">
        <v>0</v>
      </c>
      <c r="L82" s="23">
        <v>988703</v>
      </c>
      <c r="M82" s="23">
        <v>0</v>
      </c>
      <c r="N82" s="6">
        <f t="shared" si="1"/>
        <v>15508066</v>
      </c>
    </row>
    <row r="83" spans="1:14" x14ac:dyDescent="0.25">
      <c r="A83" s="9">
        <v>80</v>
      </c>
      <c r="B83" s="25" t="s">
        <v>94</v>
      </c>
      <c r="C83" s="23">
        <v>153994</v>
      </c>
      <c r="D83" s="23">
        <v>56109</v>
      </c>
      <c r="E83" s="23">
        <v>1943</v>
      </c>
      <c r="F83" s="23">
        <v>5507</v>
      </c>
      <c r="G83" s="23">
        <v>3086</v>
      </c>
      <c r="H83" s="23">
        <v>482</v>
      </c>
      <c r="I83" s="23">
        <v>2050</v>
      </c>
      <c r="J83" s="23">
        <v>310</v>
      </c>
      <c r="K83" s="23">
        <v>0</v>
      </c>
      <c r="L83" s="23">
        <v>0</v>
      </c>
      <c r="M83" s="23">
        <v>0</v>
      </c>
      <c r="N83" s="6">
        <f t="shared" si="1"/>
        <v>223481</v>
      </c>
    </row>
    <row r="84" spans="1:14" x14ac:dyDescent="0.25">
      <c r="A84" s="9">
        <v>81</v>
      </c>
      <c r="B84" s="25" t="s">
        <v>95</v>
      </c>
      <c r="C84" s="23">
        <v>164388</v>
      </c>
      <c r="D84" s="23">
        <v>44742</v>
      </c>
      <c r="E84" s="23">
        <v>1982</v>
      </c>
      <c r="F84" s="23">
        <v>5721</v>
      </c>
      <c r="G84" s="23">
        <v>3797</v>
      </c>
      <c r="H84" s="23">
        <v>512</v>
      </c>
      <c r="I84" s="23">
        <v>2323</v>
      </c>
      <c r="J84" s="23">
        <v>321</v>
      </c>
      <c r="K84" s="23">
        <v>0</v>
      </c>
      <c r="L84" s="23">
        <v>0</v>
      </c>
      <c r="M84" s="23">
        <v>0</v>
      </c>
      <c r="N84" s="6">
        <f t="shared" si="1"/>
        <v>223786</v>
      </c>
    </row>
    <row r="85" spans="1:14" x14ac:dyDescent="0.25">
      <c r="A85" s="9">
        <v>82</v>
      </c>
      <c r="B85" s="25" t="s">
        <v>96</v>
      </c>
      <c r="C85" s="23">
        <v>314358</v>
      </c>
      <c r="D85" s="23">
        <v>55749</v>
      </c>
      <c r="E85" s="23">
        <v>3501</v>
      </c>
      <c r="F85" s="23">
        <v>9650</v>
      </c>
      <c r="G85" s="23">
        <v>8588</v>
      </c>
      <c r="H85" s="23">
        <v>889</v>
      </c>
      <c r="I85" s="23">
        <v>5428</v>
      </c>
      <c r="J85" s="23">
        <v>539</v>
      </c>
      <c r="K85" s="23">
        <v>0</v>
      </c>
      <c r="L85" s="23">
        <v>10336</v>
      </c>
      <c r="M85" s="23">
        <v>0</v>
      </c>
      <c r="N85" s="6">
        <f t="shared" si="1"/>
        <v>409038</v>
      </c>
    </row>
    <row r="86" spans="1:14" x14ac:dyDescent="0.25">
      <c r="A86" s="9">
        <v>83</v>
      </c>
      <c r="B86" s="25" t="s">
        <v>97</v>
      </c>
      <c r="C86" s="23">
        <v>689990</v>
      </c>
      <c r="D86" s="23">
        <v>175855</v>
      </c>
      <c r="E86" s="23">
        <v>5366</v>
      </c>
      <c r="F86" s="23">
        <v>11658</v>
      </c>
      <c r="G86" s="23">
        <v>16941</v>
      </c>
      <c r="H86" s="23">
        <v>1312</v>
      </c>
      <c r="I86" s="23">
        <v>15177</v>
      </c>
      <c r="J86" s="23">
        <v>630</v>
      </c>
      <c r="K86" s="23">
        <v>0</v>
      </c>
      <c r="L86" s="23">
        <v>0</v>
      </c>
      <c r="M86" s="23">
        <v>0</v>
      </c>
      <c r="N86" s="6">
        <f t="shared" si="1"/>
        <v>916929</v>
      </c>
    </row>
    <row r="87" spans="1:14" x14ac:dyDescent="0.25">
      <c r="A87" s="9">
        <v>84</v>
      </c>
      <c r="B87" s="25" t="s">
        <v>98</v>
      </c>
      <c r="C87" s="23">
        <v>487346</v>
      </c>
      <c r="D87" s="23">
        <v>95519</v>
      </c>
      <c r="E87" s="23">
        <v>3730</v>
      </c>
      <c r="F87" s="23">
        <v>8330</v>
      </c>
      <c r="G87" s="23">
        <v>7061</v>
      </c>
      <c r="H87" s="23">
        <v>946</v>
      </c>
      <c r="I87" s="23">
        <v>8643</v>
      </c>
      <c r="J87" s="23">
        <v>449</v>
      </c>
      <c r="K87" s="23">
        <v>0</v>
      </c>
      <c r="L87" s="23">
        <v>0</v>
      </c>
      <c r="M87" s="23">
        <v>0</v>
      </c>
      <c r="N87" s="6">
        <f t="shared" si="1"/>
        <v>612024</v>
      </c>
    </row>
    <row r="88" spans="1:14" x14ac:dyDescent="0.25">
      <c r="A88" s="9">
        <v>85</v>
      </c>
      <c r="B88" s="25" t="s">
        <v>99</v>
      </c>
      <c r="C88" s="23">
        <v>1550108</v>
      </c>
      <c r="D88" s="23">
        <v>121551</v>
      </c>
      <c r="E88" s="23">
        <v>13837</v>
      </c>
      <c r="F88" s="23">
        <v>33725</v>
      </c>
      <c r="G88" s="23">
        <v>61067</v>
      </c>
      <c r="H88" s="23">
        <v>3470</v>
      </c>
      <c r="I88" s="23">
        <v>34205</v>
      </c>
      <c r="J88" s="23">
        <v>1900</v>
      </c>
      <c r="K88" s="23">
        <v>0</v>
      </c>
      <c r="L88" s="23">
        <v>0</v>
      </c>
      <c r="M88" s="23">
        <v>0</v>
      </c>
      <c r="N88" s="6">
        <f t="shared" si="1"/>
        <v>1819863</v>
      </c>
    </row>
    <row r="89" spans="1:14" x14ac:dyDescent="0.25">
      <c r="A89" s="9">
        <v>86</v>
      </c>
      <c r="B89" s="25" t="s">
        <v>100</v>
      </c>
      <c r="C89" s="23">
        <v>115560</v>
      </c>
      <c r="D89" s="23">
        <v>52240</v>
      </c>
      <c r="E89" s="23">
        <v>1520</v>
      </c>
      <c r="F89" s="23">
        <v>4523</v>
      </c>
      <c r="G89" s="23">
        <v>1923</v>
      </c>
      <c r="H89" s="23">
        <v>396</v>
      </c>
      <c r="I89" s="23">
        <v>1246</v>
      </c>
      <c r="J89" s="23">
        <v>265</v>
      </c>
      <c r="K89" s="23">
        <v>0</v>
      </c>
      <c r="L89" s="23">
        <v>0</v>
      </c>
      <c r="M89" s="23">
        <v>0</v>
      </c>
      <c r="N89" s="6">
        <f t="shared" si="1"/>
        <v>177673</v>
      </c>
    </row>
    <row r="90" spans="1:14" x14ac:dyDescent="0.25">
      <c r="A90" s="9">
        <v>87</v>
      </c>
      <c r="B90" s="25" t="s">
        <v>101</v>
      </c>
      <c r="C90" s="23">
        <v>296484</v>
      </c>
      <c r="D90" s="23">
        <v>135718</v>
      </c>
      <c r="E90" s="23">
        <v>2906</v>
      </c>
      <c r="F90" s="23">
        <v>7685</v>
      </c>
      <c r="G90" s="23">
        <v>8725</v>
      </c>
      <c r="H90" s="23">
        <v>752</v>
      </c>
      <c r="I90" s="23">
        <v>5848</v>
      </c>
      <c r="J90" s="23">
        <v>430</v>
      </c>
      <c r="K90" s="23">
        <v>0</v>
      </c>
      <c r="L90" s="23">
        <v>0</v>
      </c>
      <c r="M90" s="23">
        <v>0</v>
      </c>
      <c r="N90" s="6">
        <f t="shared" si="1"/>
        <v>458548</v>
      </c>
    </row>
    <row r="91" spans="1:14" x14ac:dyDescent="0.25">
      <c r="A91" s="9">
        <v>88</v>
      </c>
      <c r="B91" s="25" t="s">
        <v>102</v>
      </c>
      <c r="C91" s="23">
        <v>255358</v>
      </c>
      <c r="D91" s="23">
        <v>73261</v>
      </c>
      <c r="E91" s="23">
        <v>3099</v>
      </c>
      <c r="F91" s="23">
        <v>8758</v>
      </c>
      <c r="G91" s="23">
        <v>6528</v>
      </c>
      <c r="H91" s="23">
        <v>780</v>
      </c>
      <c r="I91" s="23">
        <v>3776</v>
      </c>
      <c r="J91" s="23">
        <v>493</v>
      </c>
      <c r="K91" s="23">
        <v>0</v>
      </c>
      <c r="L91" s="23">
        <v>10242</v>
      </c>
      <c r="M91" s="23">
        <v>0</v>
      </c>
      <c r="N91" s="6">
        <f t="shared" si="1"/>
        <v>362295</v>
      </c>
    </row>
    <row r="92" spans="1:14" x14ac:dyDescent="0.25">
      <c r="A92" s="9">
        <v>89</v>
      </c>
      <c r="B92" s="25" t="s">
        <v>103</v>
      </c>
      <c r="C92" s="23">
        <v>181360</v>
      </c>
      <c r="D92" s="23">
        <v>38414</v>
      </c>
      <c r="E92" s="23">
        <v>2104</v>
      </c>
      <c r="F92" s="23">
        <v>5912</v>
      </c>
      <c r="G92" s="23">
        <v>4314</v>
      </c>
      <c r="H92" s="23">
        <v>535</v>
      </c>
      <c r="I92" s="23">
        <v>2832</v>
      </c>
      <c r="J92" s="23">
        <v>329</v>
      </c>
      <c r="K92" s="23">
        <v>0</v>
      </c>
      <c r="L92" s="23">
        <v>0</v>
      </c>
      <c r="M92" s="23">
        <v>0</v>
      </c>
      <c r="N92" s="6">
        <f t="shared" si="1"/>
        <v>235800</v>
      </c>
    </row>
    <row r="93" spans="1:14" x14ac:dyDescent="0.25">
      <c r="A93" s="9">
        <v>90</v>
      </c>
      <c r="B93" s="25" t="s">
        <v>104</v>
      </c>
      <c r="C93" s="23">
        <v>455848</v>
      </c>
      <c r="D93" s="23">
        <v>129105</v>
      </c>
      <c r="E93" s="23">
        <v>4446</v>
      </c>
      <c r="F93" s="23">
        <v>12315</v>
      </c>
      <c r="G93" s="23">
        <v>12570</v>
      </c>
      <c r="H93" s="23">
        <v>1209</v>
      </c>
      <c r="I93" s="23">
        <v>8289</v>
      </c>
      <c r="J93" s="23">
        <v>674</v>
      </c>
      <c r="K93" s="23">
        <v>0</v>
      </c>
      <c r="L93" s="23">
        <v>16477</v>
      </c>
      <c r="M93" s="23">
        <v>0</v>
      </c>
      <c r="N93" s="6">
        <f t="shared" si="1"/>
        <v>640933</v>
      </c>
    </row>
    <row r="94" spans="1:14" x14ac:dyDescent="0.25">
      <c r="A94" s="9">
        <v>91</v>
      </c>
      <c r="B94" s="25" t="s">
        <v>105</v>
      </c>
      <c r="C94" s="23">
        <v>657514</v>
      </c>
      <c r="D94" s="23">
        <v>225284</v>
      </c>
      <c r="E94" s="23">
        <v>5362</v>
      </c>
      <c r="F94" s="23">
        <v>10574</v>
      </c>
      <c r="G94" s="23">
        <v>9420</v>
      </c>
      <c r="H94" s="23">
        <v>1180</v>
      </c>
      <c r="I94" s="23">
        <v>12360</v>
      </c>
      <c r="J94" s="23">
        <v>710</v>
      </c>
      <c r="K94" s="23">
        <v>0</v>
      </c>
      <c r="L94" s="23">
        <v>21633</v>
      </c>
      <c r="M94" s="23">
        <v>0</v>
      </c>
      <c r="N94" s="6">
        <f t="shared" si="1"/>
        <v>944037</v>
      </c>
    </row>
    <row r="95" spans="1:14" x14ac:dyDescent="0.25">
      <c r="A95" s="9">
        <v>92</v>
      </c>
      <c r="B95" s="25" t="s">
        <v>106</v>
      </c>
      <c r="C95" s="23">
        <v>197820</v>
      </c>
      <c r="D95" s="23">
        <v>67761</v>
      </c>
      <c r="E95" s="23">
        <v>2178</v>
      </c>
      <c r="F95" s="23">
        <v>5823</v>
      </c>
      <c r="G95" s="23">
        <v>3118</v>
      </c>
      <c r="H95" s="23">
        <v>540</v>
      </c>
      <c r="I95" s="23">
        <v>2802</v>
      </c>
      <c r="J95" s="23">
        <v>341</v>
      </c>
      <c r="K95" s="23">
        <v>0</v>
      </c>
      <c r="L95" s="23">
        <v>0</v>
      </c>
      <c r="M95" s="23">
        <v>0</v>
      </c>
      <c r="N95" s="6">
        <f t="shared" si="1"/>
        <v>280383</v>
      </c>
    </row>
    <row r="96" spans="1:14" x14ac:dyDescent="0.25">
      <c r="A96" s="9">
        <v>93</v>
      </c>
      <c r="B96" s="25" t="s">
        <v>107</v>
      </c>
      <c r="C96" s="23">
        <v>103520</v>
      </c>
      <c r="D96" s="23">
        <v>34081</v>
      </c>
      <c r="E96" s="23">
        <v>1212</v>
      </c>
      <c r="F96" s="23">
        <v>3361</v>
      </c>
      <c r="G96" s="23">
        <v>953</v>
      </c>
      <c r="H96" s="23">
        <v>303</v>
      </c>
      <c r="I96" s="23">
        <v>1099</v>
      </c>
      <c r="J96" s="23">
        <v>190</v>
      </c>
      <c r="K96" s="23">
        <v>0</v>
      </c>
      <c r="L96" s="23">
        <v>0</v>
      </c>
      <c r="M96" s="23">
        <v>0</v>
      </c>
      <c r="N96" s="6">
        <f t="shared" si="1"/>
        <v>144719</v>
      </c>
    </row>
    <row r="97" spans="1:14" x14ac:dyDescent="0.25">
      <c r="A97" s="9">
        <v>94</v>
      </c>
      <c r="B97" s="25" t="s">
        <v>108</v>
      </c>
      <c r="C97" s="23">
        <v>174700</v>
      </c>
      <c r="D97" s="23">
        <v>47025</v>
      </c>
      <c r="E97" s="23">
        <v>2119</v>
      </c>
      <c r="F97" s="23">
        <v>6142</v>
      </c>
      <c r="G97" s="23">
        <v>3506</v>
      </c>
      <c r="H97" s="23">
        <v>549</v>
      </c>
      <c r="I97" s="23">
        <v>2360</v>
      </c>
      <c r="J97" s="23">
        <v>345</v>
      </c>
      <c r="K97" s="23">
        <v>0</v>
      </c>
      <c r="L97" s="23">
        <v>0</v>
      </c>
      <c r="M97" s="23">
        <v>0</v>
      </c>
      <c r="N97" s="6">
        <f t="shared" si="1"/>
        <v>236746</v>
      </c>
    </row>
    <row r="98" spans="1:14" x14ac:dyDescent="0.25">
      <c r="A98" s="9">
        <v>95</v>
      </c>
      <c r="B98" s="25" t="s">
        <v>109</v>
      </c>
      <c r="C98" s="23">
        <v>331588</v>
      </c>
      <c r="D98" s="23">
        <v>112106</v>
      </c>
      <c r="E98" s="23">
        <v>3735</v>
      </c>
      <c r="F98" s="23">
        <v>10393</v>
      </c>
      <c r="G98" s="23">
        <v>10042</v>
      </c>
      <c r="H98" s="23">
        <v>954</v>
      </c>
      <c r="I98" s="23">
        <v>5620</v>
      </c>
      <c r="J98" s="23">
        <v>580</v>
      </c>
      <c r="K98" s="23">
        <v>0</v>
      </c>
      <c r="L98" s="23">
        <v>0</v>
      </c>
      <c r="M98" s="23">
        <v>0</v>
      </c>
      <c r="N98" s="6">
        <f t="shared" si="1"/>
        <v>475018</v>
      </c>
    </row>
    <row r="99" spans="1:14" x14ac:dyDescent="0.25">
      <c r="A99" s="9">
        <v>96</v>
      </c>
      <c r="B99" s="25" t="s">
        <v>110</v>
      </c>
      <c r="C99" s="23">
        <v>139672</v>
      </c>
      <c r="D99" s="23">
        <v>33742</v>
      </c>
      <c r="E99" s="23">
        <v>1324</v>
      </c>
      <c r="F99" s="23">
        <v>3698</v>
      </c>
      <c r="G99" s="23">
        <v>1333</v>
      </c>
      <c r="H99" s="23">
        <v>365</v>
      </c>
      <c r="I99" s="23">
        <v>1681</v>
      </c>
      <c r="J99" s="23">
        <v>180</v>
      </c>
      <c r="K99" s="23">
        <v>0</v>
      </c>
      <c r="L99" s="23">
        <v>0</v>
      </c>
      <c r="M99" s="23">
        <v>0</v>
      </c>
      <c r="N99" s="6">
        <f t="shared" si="1"/>
        <v>181995</v>
      </c>
    </row>
    <row r="100" spans="1:14" x14ac:dyDescent="0.25">
      <c r="A100" s="9">
        <v>97</v>
      </c>
      <c r="B100" s="25" t="s">
        <v>111</v>
      </c>
      <c r="C100" s="23">
        <v>164058</v>
      </c>
      <c r="D100" s="23">
        <v>58849</v>
      </c>
      <c r="E100" s="23">
        <v>1934</v>
      </c>
      <c r="F100" s="23">
        <v>5441</v>
      </c>
      <c r="G100" s="23">
        <v>3547</v>
      </c>
      <c r="H100" s="23">
        <v>490</v>
      </c>
      <c r="I100" s="23">
        <v>2367</v>
      </c>
      <c r="J100" s="23">
        <v>307</v>
      </c>
      <c r="K100" s="23">
        <v>0</v>
      </c>
      <c r="L100" s="23">
        <v>0</v>
      </c>
      <c r="M100" s="23">
        <v>0</v>
      </c>
      <c r="N100" s="6">
        <f t="shared" si="1"/>
        <v>236993</v>
      </c>
    </row>
    <row r="101" spans="1:14" x14ac:dyDescent="0.25">
      <c r="A101" s="9">
        <v>98</v>
      </c>
      <c r="B101" s="25" t="s">
        <v>112</v>
      </c>
      <c r="C101" s="23">
        <v>333184</v>
      </c>
      <c r="D101" s="23">
        <v>52579</v>
      </c>
      <c r="E101" s="23">
        <v>3753</v>
      </c>
      <c r="F101" s="23">
        <v>10353</v>
      </c>
      <c r="G101" s="23">
        <v>9896</v>
      </c>
      <c r="H101" s="23">
        <v>952</v>
      </c>
      <c r="I101" s="23">
        <v>5775</v>
      </c>
      <c r="J101" s="23">
        <v>596</v>
      </c>
      <c r="K101" s="23">
        <v>0</v>
      </c>
      <c r="L101" s="23">
        <v>0</v>
      </c>
      <c r="M101" s="23">
        <v>0</v>
      </c>
      <c r="N101" s="6">
        <f t="shared" si="1"/>
        <v>417088</v>
      </c>
    </row>
    <row r="102" spans="1:14" x14ac:dyDescent="0.25">
      <c r="A102" s="9">
        <v>99</v>
      </c>
      <c r="B102" s="25" t="s">
        <v>113</v>
      </c>
      <c r="C102" s="23">
        <v>119650</v>
      </c>
      <c r="D102" s="23">
        <v>62198</v>
      </c>
      <c r="E102" s="23">
        <v>1940</v>
      </c>
      <c r="F102" s="23">
        <v>5908</v>
      </c>
      <c r="G102" s="23">
        <v>1074</v>
      </c>
      <c r="H102" s="23">
        <v>478</v>
      </c>
      <c r="I102" s="23">
        <v>634</v>
      </c>
      <c r="J102" s="23">
        <v>331</v>
      </c>
      <c r="K102" s="23">
        <v>0</v>
      </c>
      <c r="L102" s="23">
        <v>0</v>
      </c>
      <c r="M102" s="23">
        <v>0</v>
      </c>
      <c r="N102" s="6">
        <f t="shared" si="1"/>
        <v>192213</v>
      </c>
    </row>
    <row r="103" spans="1:14" x14ac:dyDescent="0.25">
      <c r="A103" s="9">
        <v>100</v>
      </c>
      <c r="B103" s="25" t="s">
        <v>114</v>
      </c>
      <c r="C103" s="23">
        <v>102884</v>
      </c>
      <c r="D103" s="23">
        <v>49830</v>
      </c>
      <c r="E103" s="23">
        <v>1657</v>
      </c>
      <c r="F103" s="23">
        <v>5062</v>
      </c>
      <c r="G103" s="23">
        <v>921</v>
      </c>
      <c r="H103" s="23">
        <v>411</v>
      </c>
      <c r="I103" s="23">
        <v>553</v>
      </c>
      <c r="J103" s="23">
        <v>282</v>
      </c>
      <c r="K103" s="23">
        <v>0</v>
      </c>
      <c r="L103" s="23">
        <v>0</v>
      </c>
      <c r="M103" s="23">
        <v>0</v>
      </c>
      <c r="N103" s="6">
        <f t="shared" si="1"/>
        <v>161600</v>
      </c>
    </row>
    <row r="104" spans="1:14" x14ac:dyDescent="0.25">
      <c r="A104" s="9">
        <v>101</v>
      </c>
      <c r="B104" s="25" t="s">
        <v>115</v>
      </c>
      <c r="C104" s="23">
        <v>121558</v>
      </c>
      <c r="D104" s="23">
        <v>52788</v>
      </c>
      <c r="E104" s="23">
        <v>1829</v>
      </c>
      <c r="F104" s="23">
        <v>5510</v>
      </c>
      <c r="G104" s="23">
        <v>1624</v>
      </c>
      <c r="H104" s="23">
        <v>455</v>
      </c>
      <c r="I104" s="23">
        <v>959</v>
      </c>
      <c r="J104" s="23">
        <v>306</v>
      </c>
      <c r="K104" s="23">
        <v>0</v>
      </c>
      <c r="L104" s="23">
        <v>0</v>
      </c>
      <c r="M104" s="23">
        <v>0</v>
      </c>
      <c r="N104" s="6">
        <f t="shared" si="1"/>
        <v>185029</v>
      </c>
    </row>
    <row r="105" spans="1:14" x14ac:dyDescent="0.25">
      <c r="A105" s="9">
        <v>102</v>
      </c>
      <c r="B105" s="25" t="s">
        <v>116</v>
      </c>
      <c r="C105" s="23">
        <v>307978</v>
      </c>
      <c r="D105" s="23">
        <v>82966</v>
      </c>
      <c r="E105" s="23">
        <v>2979</v>
      </c>
      <c r="F105" s="23">
        <v>7827</v>
      </c>
      <c r="G105" s="23">
        <v>8798</v>
      </c>
      <c r="H105" s="23">
        <v>773</v>
      </c>
      <c r="I105" s="23">
        <v>6040</v>
      </c>
      <c r="J105" s="23">
        <v>449</v>
      </c>
      <c r="K105" s="23">
        <v>0</v>
      </c>
      <c r="L105" s="23">
        <v>10546</v>
      </c>
      <c r="M105" s="23">
        <v>0</v>
      </c>
      <c r="N105" s="6">
        <f t="shared" si="1"/>
        <v>428356</v>
      </c>
    </row>
    <row r="106" spans="1:14" x14ac:dyDescent="0.25">
      <c r="A106" s="9">
        <v>103</v>
      </c>
      <c r="B106" s="25" t="s">
        <v>117</v>
      </c>
      <c r="C106" s="23">
        <v>744702</v>
      </c>
      <c r="D106" s="23">
        <v>189113</v>
      </c>
      <c r="E106" s="23">
        <v>6924</v>
      </c>
      <c r="F106" s="23">
        <v>15216</v>
      </c>
      <c r="G106" s="23">
        <v>12950</v>
      </c>
      <c r="H106" s="23">
        <v>1567</v>
      </c>
      <c r="I106" s="23">
        <v>12943</v>
      </c>
      <c r="J106" s="23">
        <v>1118</v>
      </c>
      <c r="K106" s="23">
        <v>0</v>
      </c>
      <c r="L106" s="23">
        <v>0</v>
      </c>
      <c r="M106" s="23">
        <v>0</v>
      </c>
      <c r="N106" s="6">
        <f t="shared" si="1"/>
        <v>984533</v>
      </c>
    </row>
    <row r="107" spans="1:14" x14ac:dyDescent="0.25">
      <c r="A107" s="9">
        <v>104</v>
      </c>
      <c r="B107" s="25" t="s">
        <v>118</v>
      </c>
      <c r="C107" s="23">
        <v>317488</v>
      </c>
      <c r="D107" s="23">
        <v>114552</v>
      </c>
      <c r="E107" s="23">
        <v>3207</v>
      </c>
      <c r="F107" s="23">
        <v>9244</v>
      </c>
      <c r="G107" s="23">
        <v>5623</v>
      </c>
      <c r="H107" s="23">
        <v>905</v>
      </c>
      <c r="I107" s="23">
        <v>4204</v>
      </c>
      <c r="J107" s="23">
        <v>568</v>
      </c>
      <c r="K107" s="23">
        <v>0</v>
      </c>
      <c r="L107" s="23">
        <v>7869</v>
      </c>
      <c r="M107" s="23">
        <v>0</v>
      </c>
      <c r="N107" s="6">
        <f t="shared" si="1"/>
        <v>463660</v>
      </c>
    </row>
    <row r="108" spans="1:14" x14ac:dyDescent="0.25">
      <c r="A108" s="9">
        <v>105</v>
      </c>
      <c r="B108" s="25" t="s">
        <v>119</v>
      </c>
      <c r="C108" s="23">
        <v>498850</v>
      </c>
      <c r="D108" s="23">
        <v>61279</v>
      </c>
      <c r="E108" s="23">
        <v>4979</v>
      </c>
      <c r="F108" s="23">
        <v>12898</v>
      </c>
      <c r="G108" s="23">
        <v>15220</v>
      </c>
      <c r="H108" s="23">
        <v>1248</v>
      </c>
      <c r="I108" s="23">
        <v>9978</v>
      </c>
      <c r="J108" s="23">
        <v>724</v>
      </c>
      <c r="K108" s="23">
        <v>0</v>
      </c>
      <c r="L108" s="23">
        <v>0</v>
      </c>
      <c r="M108" s="23">
        <v>0</v>
      </c>
      <c r="N108" s="6">
        <f t="shared" si="1"/>
        <v>605176</v>
      </c>
    </row>
    <row r="109" spans="1:14" x14ac:dyDescent="0.25">
      <c r="A109" s="9">
        <v>106</v>
      </c>
      <c r="B109" s="25" t="s">
        <v>120</v>
      </c>
      <c r="C109" s="23">
        <v>89900</v>
      </c>
      <c r="D109" s="23">
        <v>31045</v>
      </c>
      <c r="E109" s="23">
        <v>1116</v>
      </c>
      <c r="F109" s="23">
        <v>3157</v>
      </c>
      <c r="G109" s="23">
        <v>525</v>
      </c>
      <c r="H109" s="23">
        <v>279</v>
      </c>
      <c r="I109" s="23">
        <v>760</v>
      </c>
      <c r="J109" s="23">
        <v>179</v>
      </c>
      <c r="K109" s="23">
        <v>0</v>
      </c>
      <c r="L109" s="23">
        <v>0</v>
      </c>
      <c r="M109" s="23">
        <v>0</v>
      </c>
      <c r="N109" s="6">
        <f t="shared" si="1"/>
        <v>126961</v>
      </c>
    </row>
    <row r="110" spans="1:14" x14ac:dyDescent="0.25">
      <c r="A110" s="9">
        <v>107</v>
      </c>
      <c r="B110" s="25" t="s">
        <v>121</v>
      </c>
      <c r="C110" s="23">
        <v>1661584</v>
      </c>
      <c r="D110" s="23">
        <v>463720</v>
      </c>
      <c r="E110" s="23">
        <v>12176</v>
      </c>
      <c r="F110" s="23">
        <v>28240</v>
      </c>
      <c r="G110" s="23">
        <v>41654</v>
      </c>
      <c r="H110" s="23">
        <v>3342</v>
      </c>
      <c r="I110" s="23">
        <v>35761</v>
      </c>
      <c r="J110" s="23">
        <v>1658</v>
      </c>
      <c r="K110" s="23">
        <v>0</v>
      </c>
      <c r="L110" s="23">
        <v>0</v>
      </c>
      <c r="M110" s="23">
        <v>0</v>
      </c>
      <c r="N110" s="6">
        <f t="shared" si="1"/>
        <v>2248135</v>
      </c>
    </row>
    <row r="111" spans="1:14" x14ac:dyDescent="0.25">
      <c r="A111" s="9">
        <v>108</v>
      </c>
      <c r="B111" s="25" t="s">
        <v>122</v>
      </c>
      <c r="C111" s="23">
        <v>336626</v>
      </c>
      <c r="D111" s="23">
        <v>87286</v>
      </c>
      <c r="E111" s="23">
        <v>3579</v>
      </c>
      <c r="F111" s="23">
        <v>9780</v>
      </c>
      <c r="G111" s="23">
        <v>9888</v>
      </c>
      <c r="H111" s="23">
        <v>921</v>
      </c>
      <c r="I111" s="23">
        <v>5959</v>
      </c>
      <c r="J111" s="23">
        <v>546</v>
      </c>
      <c r="K111" s="23">
        <v>0</v>
      </c>
      <c r="L111" s="23">
        <v>1140</v>
      </c>
      <c r="M111" s="23">
        <v>0</v>
      </c>
      <c r="N111" s="6">
        <f t="shared" si="1"/>
        <v>455725</v>
      </c>
    </row>
    <row r="112" spans="1:14" x14ac:dyDescent="0.25">
      <c r="A112" s="9">
        <v>109</v>
      </c>
      <c r="B112" s="25" t="s">
        <v>123</v>
      </c>
      <c r="C112" s="23">
        <v>114876</v>
      </c>
      <c r="D112" s="23">
        <v>36580</v>
      </c>
      <c r="E112" s="23">
        <v>1433</v>
      </c>
      <c r="F112" s="23">
        <v>4116</v>
      </c>
      <c r="G112" s="23">
        <v>2383</v>
      </c>
      <c r="H112" s="23">
        <v>363</v>
      </c>
      <c r="I112" s="23">
        <v>1608</v>
      </c>
      <c r="J112" s="23">
        <v>232</v>
      </c>
      <c r="K112" s="23">
        <v>0</v>
      </c>
      <c r="L112" s="23">
        <v>0</v>
      </c>
      <c r="M112" s="23">
        <v>0</v>
      </c>
      <c r="N112" s="6">
        <f t="shared" si="1"/>
        <v>161591</v>
      </c>
    </row>
    <row r="113" spans="1:14" x14ac:dyDescent="0.25">
      <c r="A113" s="9">
        <v>110</v>
      </c>
      <c r="B113" s="25" t="s">
        <v>124</v>
      </c>
      <c r="C113" s="23">
        <v>191956</v>
      </c>
      <c r="D113" s="23">
        <v>52870</v>
      </c>
      <c r="E113" s="23">
        <v>2348</v>
      </c>
      <c r="F113" s="23">
        <v>6782</v>
      </c>
      <c r="G113" s="23">
        <v>3393</v>
      </c>
      <c r="H113" s="23">
        <v>602</v>
      </c>
      <c r="I113" s="23">
        <v>2271</v>
      </c>
      <c r="J113" s="23">
        <v>368</v>
      </c>
      <c r="K113" s="23">
        <v>0</v>
      </c>
      <c r="L113" s="23">
        <v>8163</v>
      </c>
      <c r="M113" s="23">
        <v>0</v>
      </c>
      <c r="N113" s="6">
        <f t="shared" si="1"/>
        <v>268753</v>
      </c>
    </row>
    <row r="114" spans="1:14" x14ac:dyDescent="0.25">
      <c r="A114" s="9">
        <v>111</v>
      </c>
      <c r="B114" s="25" t="s">
        <v>125</v>
      </c>
      <c r="C114" s="23">
        <v>362062</v>
      </c>
      <c r="D114" s="23">
        <v>104251</v>
      </c>
      <c r="E114" s="23">
        <v>3816</v>
      </c>
      <c r="F114" s="23">
        <v>11117</v>
      </c>
      <c r="G114" s="23">
        <v>9412</v>
      </c>
      <c r="H114" s="23">
        <v>1051</v>
      </c>
      <c r="I114" s="23">
        <v>5649</v>
      </c>
      <c r="J114" s="23">
        <v>584</v>
      </c>
      <c r="K114" s="23">
        <v>0</v>
      </c>
      <c r="L114" s="23">
        <v>0</v>
      </c>
      <c r="M114" s="23">
        <v>0</v>
      </c>
      <c r="N114" s="6">
        <f t="shared" si="1"/>
        <v>497942</v>
      </c>
    </row>
    <row r="115" spans="1:14" x14ac:dyDescent="0.25">
      <c r="A115" s="9">
        <v>112</v>
      </c>
      <c r="B115" s="25" t="s">
        <v>126</v>
      </c>
      <c r="C115" s="23">
        <v>387920</v>
      </c>
      <c r="D115" s="23">
        <v>173410</v>
      </c>
      <c r="E115" s="23">
        <v>5436</v>
      </c>
      <c r="F115" s="23">
        <v>16498</v>
      </c>
      <c r="G115" s="23">
        <v>5324</v>
      </c>
      <c r="H115" s="23">
        <v>1403</v>
      </c>
      <c r="I115" s="23">
        <v>3341</v>
      </c>
      <c r="J115" s="23">
        <v>914</v>
      </c>
      <c r="K115" s="23">
        <v>0</v>
      </c>
      <c r="L115" s="23">
        <v>0</v>
      </c>
      <c r="M115" s="23">
        <v>0</v>
      </c>
      <c r="N115" s="6">
        <f t="shared" si="1"/>
        <v>594246</v>
      </c>
    </row>
    <row r="116" spans="1:14" x14ac:dyDescent="0.25">
      <c r="A116" s="9">
        <v>113</v>
      </c>
      <c r="B116" s="25" t="s">
        <v>127</v>
      </c>
      <c r="C116" s="23">
        <v>436168</v>
      </c>
      <c r="D116" s="23">
        <v>160004</v>
      </c>
      <c r="E116" s="23">
        <v>3838</v>
      </c>
      <c r="F116" s="23">
        <v>9185</v>
      </c>
      <c r="G116" s="23">
        <v>6148</v>
      </c>
      <c r="H116" s="23">
        <v>956</v>
      </c>
      <c r="I116" s="23">
        <v>6844</v>
      </c>
      <c r="J116" s="23">
        <v>536</v>
      </c>
      <c r="K116" s="23">
        <v>0</v>
      </c>
      <c r="L116" s="23">
        <v>0</v>
      </c>
      <c r="M116" s="23">
        <v>0</v>
      </c>
      <c r="N116" s="6">
        <f t="shared" si="1"/>
        <v>623679</v>
      </c>
    </row>
    <row r="117" spans="1:14" x14ac:dyDescent="0.25">
      <c r="A117" s="9">
        <v>114</v>
      </c>
      <c r="B117" s="25" t="s">
        <v>128</v>
      </c>
      <c r="C117" s="23">
        <v>99064</v>
      </c>
      <c r="D117" s="23">
        <v>40563</v>
      </c>
      <c r="E117" s="23">
        <v>1428</v>
      </c>
      <c r="F117" s="23">
        <v>4246</v>
      </c>
      <c r="G117" s="23">
        <v>1357</v>
      </c>
      <c r="H117" s="23">
        <v>357</v>
      </c>
      <c r="I117" s="23">
        <v>885</v>
      </c>
      <c r="J117" s="23">
        <v>241</v>
      </c>
      <c r="K117" s="23">
        <v>0</v>
      </c>
      <c r="L117" s="23">
        <v>0</v>
      </c>
      <c r="M117" s="23">
        <v>0</v>
      </c>
      <c r="N117" s="6">
        <f t="shared" si="1"/>
        <v>148141</v>
      </c>
    </row>
    <row r="118" spans="1:14" x14ac:dyDescent="0.25">
      <c r="A118" s="9">
        <v>115</v>
      </c>
      <c r="B118" s="25" t="s">
        <v>129</v>
      </c>
      <c r="C118" s="23">
        <v>689468</v>
      </c>
      <c r="D118" s="23">
        <v>218835</v>
      </c>
      <c r="E118" s="23">
        <v>5509</v>
      </c>
      <c r="F118" s="23">
        <v>12774</v>
      </c>
      <c r="G118" s="23">
        <v>16521</v>
      </c>
      <c r="H118" s="23">
        <v>1419</v>
      </c>
      <c r="I118" s="23">
        <v>14433</v>
      </c>
      <c r="J118" s="23">
        <v>770</v>
      </c>
      <c r="K118" s="23">
        <v>0</v>
      </c>
      <c r="L118" s="23">
        <v>0</v>
      </c>
      <c r="M118" s="23">
        <v>0</v>
      </c>
      <c r="N118" s="6">
        <f t="shared" si="1"/>
        <v>959729</v>
      </c>
    </row>
    <row r="119" spans="1:14" x14ac:dyDescent="0.25">
      <c r="A119" s="9">
        <v>116</v>
      </c>
      <c r="B119" s="25" t="s">
        <v>130</v>
      </c>
      <c r="C119" s="23">
        <v>333440</v>
      </c>
      <c r="D119" s="23">
        <v>60383</v>
      </c>
      <c r="E119" s="23">
        <v>3642</v>
      </c>
      <c r="F119" s="23">
        <v>9819</v>
      </c>
      <c r="G119" s="23">
        <v>10397</v>
      </c>
      <c r="H119" s="23">
        <v>912</v>
      </c>
      <c r="I119" s="23">
        <v>5974</v>
      </c>
      <c r="J119" s="23">
        <v>551</v>
      </c>
      <c r="K119" s="23">
        <v>0</v>
      </c>
      <c r="L119" s="23">
        <v>0</v>
      </c>
      <c r="M119" s="23">
        <v>0</v>
      </c>
      <c r="N119" s="6">
        <f t="shared" si="1"/>
        <v>425118</v>
      </c>
    </row>
    <row r="120" spans="1:14" x14ac:dyDescent="0.25">
      <c r="A120" s="9">
        <v>117</v>
      </c>
      <c r="B120" s="25" t="s">
        <v>131</v>
      </c>
      <c r="C120" s="23">
        <v>211796</v>
      </c>
      <c r="D120" s="23">
        <v>66927</v>
      </c>
      <c r="E120" s="23">
        <v>2528</v>
      </c>
      <c r="F120" s="23">
        <v>7149</v>
      </c>
      <c r="G120" s="23">
        <v>5324</v>
      </c>
      <c r="H120" s="23">
        <v>641</v>
      </c>
      <c r="I120" s="23">
        <v>3149</v>
      </c>
      <c r="J120" s="23">
        <v>399</v>
      </c>
      <c r="K120" s="23">
        <v>0</v>
      </c>
      <c r="L120" s="23">
        <v>15814</v>
      </c>
      <c r="M120" s="23">
        <v>0</v>
      </c>
      <c r="N120" s="6">
        <f t="shared" si="1"/>
        <v>313727</v>
      </c>
    </row>
    <row r="121" spans="1:14" x14ac:dyDescent="0.25">
      <c r="A121" s="9">
        <v>118</v>
      </c>
      <c r="B121" s="25" t="s">
        <v>132</v>
      </c>
      <c r="C121" s="23">
        <v>562942</v>
      </c>
      <c r="D121" s="23">
        <v>135445</v>
      </c>
      <c r="E121" s="23">
        <v>5365</v>
      </c>
      <c r="F121" s="23">
        <v>14777</v>
      </c>
      <c r="G121" s="23">
        <v>5550</v>
      </c>
      <c r="H121" s="23">
        <v>1479</v>
      </c>
      <c r="I121" s="23">
        <v>6482</v>
      </c>
      <c r="J121" s="23">
        <v>874</v>
      </c>
      <c r="K121" s="23">
        <v>0</v>
      </c>
      <c r="L121" s="23">
        <v>22282</v>
      </c>
      <c r="M121" s="23">
        <v>0</v>
      </c>
      <c r="N121" s="6">
        <f t="shared" si="1"/>
        <v>755196</v>
      </c>
    </row>
    <row r="122" spans="1:14" x14ac:dyDescent="0.25">
      <c r="A122" s="9">
        <v>119</v>
      </c>
      <c r="B122" s="25" t="s">
        <v>133</v>
      </c>
      <c r="C122" s="23">
        <v>90658</v>
      </c>
      <c r="D122" s="23">
        <v>44889</v>
      </c>
      <c r="E122" s="23">
        <v>1456</v>
      </c>
      <c r="F122" s="23">
        <v>4403</v>
      </c>
      <c r="G122" s="23">
        <v>856</v>
      </c>
      <c r="H122" s="23">
        <v>359</v>
      </c>
      <c r="I122" s="23">
        <v>524</v>
      </c>
      <c r="J122" s="23">
        <v>255</v>
      </c>
      <c r="K122" s="23">
        <v>0</v>
      </c>
      <c r="L122" s="23">
        <v>0</v>
      </c>
      <c r="M122" s="23">
        <v>0</v>
      </c>
      <c r="N122" s="6">
        <f t="shared" si="1"/>
        <v>143400</v>
      </c>
    </row>
    <row r="123" spans="1:14" x14ac:dyDescent="0.25">
      <c r="A123" s="9">
        <v>120</v>
      </c>
      <c r="B123" s="25" t="s">
        <v>134</v>
      </c>
      <c r="C123" s="23">
        <v>106328</v>
      </c>
      <c r="D123" s="23">
        <v>51569</v>
      </c>
      <c r="E123" s="23">
        <v>1592</v>
      </c>
      <c r="F123" s="23">
        <v>4732</v>
      </c>
      <c r="G123" s="23">
        <v>687</v>
      </c>
      <c r="H123" s="23">
        <v>391</v>
      </c>
      <c r="I123" s="23">
        <v>656</v>
      </c>
      <c r="J123" s="23">
        <v>265</v>
      </c>
      <c r="K123" s="23">
        <v>0</v>
      </c>
      <c r="L123" s="23">
        <v>7208</v>
      </c>
      <c r="M123" s="23">
        <v>0</v>
      </c>
      <c r="N123" s="6">
        <f t="shared" si="1"/>
        <v>173428</v>
      </c>
    </row>
    <row r="124" spans="1:14" x14ac:dyDescent="0.25">
      <c r="A124" s="9">
        <v>121</v>
      </c>
      <c r="B124" s="25" t="s">
        <v>135</v>
      </c>
      <c r="C124" s="23">
        <v>107474</v>
      </c>
      <c r="D124" s="23">
        <v>42082</v>
      </c>
      <c r="E124" s="23">
        <v>1556</v>
      </c>
      <c r="F124" s="23">
        <v>4637</v>
      </c>
      <c r="G124" s="23">
        <v>1357</v>
      </c>
      <c r="H124" s="23">
        <v>389</v>
      </c>
      <c r="I124" s="23">
        <v>914</v>
      </c>
      <c r="J124" s="23">
        <v>262</v>
      </c>
      <c r="K124" s="23">
        <v>0</v>
      </c>
      <c r="L124" s="23">
        <v>0</v>
      </c>
      <c r="M124" s="23">
        <v>0</v>
      </c>
      <c r="N124" s="6">
        <f t="shared" si="1"/>
        <v>158671</v>
      </c>
    </row>
    <row r="125" spans="1:14" x14ac:dyDescent="0.25">
      <c r="A125" s="9">
        <v>122</v>
      </c>
      <c r="B125" s="25" t="s">
        <v>136</v>
      </c>
      <c r="C125" s="23">
        <v>100614</v>
      </c>
      <c r="D125" s="23">
        <v>51780</v>
      </c>
      <c r="E125" s="23">
        <v>1321</v>
      </c>
      <c r="F125" s="23">
        <v>3877</v>
      </c>
      <c r="G125" s="23">
        <v>1228</v>
      </c>
      <c r="H125" s="23">
        <v>337</v>
      </c>
      <c r="I125" s="23">
        <v>988</v>
      </c>
      <c r="J125" s="23">
        <v>225</v>
      </c>
      <c r="K125" s="23">
        <v>0</v>
      </c>
      <c r="L125" s="23">
        <v>0</v>
      </c>
      <c r="M125" s="23">
        <v>0</v>
      </c>
      <c r="N125" s="6">
        <f t="shared" si="1"/>
        <v>160370</v>
      </c>
    </row>
    <row r="126" spans="1:14" x14ac:dyDescent="0.25">
      <c r="A126" s="9">
        <v>123</v>
      </c>
      <c r="B126" s="25" t="s">
        <v>137</v>
      </c>
      <c r="C126" s="23">
        <v>242236</v>
      </c>
      <c r="D126" s="23">
        <v>96932</v>
      </c>
      <c r="E126" s="23">
        <v>2544</v>
      </c>
      <c r="F126" s="23">
        <v>6778</v>
      </c>
      <c r="G126" s="23">
        <v>5897</v>
      </c>
      <c r="H126" s="23">
        <v>642</v>
      </c>
      <c r="I126" s="23">
        <v>4078</v>
      </c>
      <c r="J126" s="23">
        <v>390</v>
      </c>
      <c r="K126" s="23">
        <v>0</v>
      </c>
      <c r="L126" s="23">
        <v>0</v>
      </c>
      <c r="M126" s="23">
        <v>0</v>
      </c>
      <c r="N126" s="6">
        <f t="shared" si="1"/>
        <v>359497</v>
      </c>
    </row>
    <row r="127" spans="1:14" x14ac:dyDescent="0.25">
      <c r="A127" s="9">
        <v>124</v>
      </c>
      <c r="B127" s="25" t="s">
        <v>138</v>
      </c>
      <c r="C127" s="23">
        <v>1406948</v>
      </c>
      <c r="D127" s="23">
        <v>319976</v>
      </c>
      <c r="E127" s="23">
        <v>11969</v>
      </c>
      <c r="F127" s="23">
        <v>29508</v>
      </c>
      <c r="G127" s="23">
        <v>41920</v>
      </c>
      <c r="H127" s="23">
        <v>3144</v>
      </c>
      <c r="I127" s="23">
        <v>28083</v>
      </c>
      <c r="J127" s="23">
        <v>1774</v>
      </c>
      <c r="K127" s="23">
        <v>0</v>
      </c>
      <c r="L127" s="23">
        <v>81518</v>
      </c>
      <c r="M127" s="23">
        <v>0</v>
      </c>
      <c r="N127" s="6">
        <f t="shared" si="1"/>
        <v>1924840</v>
      </c>
    </row>
    <row r="128" spans="1:14" x14ac:dyDescent="0.25">
      <c r="A128" s="9">
        <v>125</v>
      </c>
      <c r="B128" s="25" t="s">
        <v>139</v>
      </c>
      <c r="C128" s="23">
        <v>829816</v>
      </c>
      <c r="D128" s="23">
        <v>279231</v>
      </c>
      <c r="E128" s="23">
        <v>8330</v>
      </c>
      <c r="F128" s="23">
        <v>22721</v>
      </c>
      <c r="G128" s="23">
        <v>25941</v>
      </c>
      <c r="H128" s="23">
        <v>2197</v>
      </c>
      <c r="I128" s="23">
        <v>15849</v>
      </c>
      <c r="J128" s="23">
        <v>1246</v>
      </c>
      <c r="K128" s="23">
        <v>0</v>
      </c>
      <c r="L128" s="23">
        <v>0</v>
      </c>
      <c r="M128" s="23">
        <v>0</v>
      </c>
      <c r="N128" s="6">
        <f t="shared" si="1"/>
        <v>1185331</v>
      </c>
    </row>
    <row r="129" spans="1:14" x14ac:dyDescent="0.25">
      <c r="A129" s="9">
        <v>126</v>
      </c>
      <c r="B129" s="25" t="s">
        <v>140</v>
      </c>
      <c r="C129" s="23">
        <v>373046</v>
      </c>
      <c r="D129" s="23">
        <v>100546</v>
      </c>
      <c r="E129" s="23">
        <v>3884</v>
      </c>
      <c r="F129" s="23">
        <v>10458</v>
      </c>
      <c r="G129" s="23">
        <v>11884</v>
      </c>
      <c r="H129" s="23">
        <v>994</v>
      </c>
      <c r="I129" s="23">
        <v>6925</v>
      </c>
      <c r="J129" s="23">
        <v>587</v>
      </c>
      <c r="K129" s="23">
        <v>0</v>
      </c>
      <c r="L129" s="23">
        <v>18736</v>
      </c>
      <c r="M129" s="23">
        <v>0</v>
      </c>
      <c r="N129" s="6">
        <f t="shared" si="1"/>
        <v>527060</v>
      </c>
    </row>
    <row r="130" spans="1:14" x14ac:dyDescent="0.25">
      <c r="A130" s="9">
        <v>127</v>
      </c>
      <c r="B130" s="25" t="s">
        <v>141</v>
      </c>
      <c r="C130" s="23">
        <v>154278</v>
      </c>
      <c r="D130" s="23">
        <v>49627</v>
      </c>
      <c r="E130" s="23">
        <v>2065</v>
      </c>
      <c r="F130" s="23">
        <v>6328</v>
      </c>
      <c r="G130" s="23">
        <v>2327</v>
      </c>
      <c r="H130" s="23">
        <v>546</v>
      </c>
      <c r="I130" s="23">
        <v>1372</v>
      </c>
      <c r="J130" s="23">
        <v>340</v>
      </c>
      <c r="K130" s="23">
        <v>0</v>
      </c>
      <c r="L130" s="23">
        <v>0</v>
      </c>
      <c r="M130" s="23">
        <v>0</v>
      </c>
      <c r="N130" s="6">
        <f t="shared" si="1"/>
        <v>216883</v>
      </c>
    </row>
    <row r="131" spans="1:14" x14ac:dyDescent="0.25">
      <c r="A131" s="9">
        <v>128</v>
      </c>
      <c r="B131" s="25" t="s">
        <v>142</v>
      </c>
      <c r="C131" s="23">
        <v>137390</v>
      </c>
      <c r="D131" s="23">
        <v>66566</v>
      </c>
      <c r="E131" s="23">
        <v>1857</v>
      </c>
      <c r="F131" s="23">
        <v>5392</v>
      </c>
      <c r="G131" s="23">
        <v>2424</v>
      </c>
      <c r="H131" s="23">
        <v>466</v>
      </c>
      <c r="I131" s="23">
        <v>1593</v>
      </c>
      <c r="J131" s="23">
        <v>333</v>
      </c>
      <c r="K131" s="23">
        <v>0</v>
      </c>
      <c r="L131" s="23">
        <v>0</v>
      </c>
      <c r="M131" s="23">
        <v>0</v>
      </c>
      <c r="N131" s="6">
        <f t="shared" si="1"/>
        <v>216021</v>
      </c>
    </row>
    <row r="132" spans="1:14" x14ac:dyDescent="0.25">
      <c r="A132" s="9">
        <v>129</v>
      </c>
      <c r="B132" s="25" t="s">
        <v>143</v>
      </c>
      <c r="C132" s="23">
        <v>199678</v>
      </c>
      <c r="D132" s="23">
        <v>82197</v>
      </c>
      <c r="E132" s="23">
        <v>1700</v>
      </c>
      <c r="F132" s="23">
        <v>5029</v>
      </c>
      <c r="G132" s="23">
        <v>695</v>
      </c>
      <c r="H132" s="23">
        <v>525</v>
      </c>
      <c r="I132" s="23">
        <v>1829</v>
      </c>
      <c r="J132" s="23">
        <v>249</v>
      </c>
      <c r="K132" s="23">
        <v>0</v>
      </c>
      <c r="L132" s="23">
        <v>0</v>
      </c>
      <c r="M132" s="23">
        <v>0</v>
      </c>
      <c r="N132" s="6">
        <f t="shared" si="1"/>
        <v>291902</v>
      </c>
    </row>
    <row r="133" spans="1:14" x14ac:dyDescent="0.25">
      <c r="A133" s="9">
        <v>130</v>
      </c>
      <c r="B133" s="25" t="s">
        <v>144</v>
      </c>
      <c r="C133" s="23">
        <v>438522</v>
      </c>
      <c r="D133" s="23">
        <v>127568</v>
      </c>
      <c r="E133" s="23">
        <v>5214</v>
      </c>
      <c r="F133" s="23">
        <v>14690</v>
      </c>
      <c r="G133" s="23">
        <v>11229</v>
      </c>
      <c r="H133" s="23">
        <v>1318</v>
      </c>
      <c r="I133" s="23">
        <v>6777</v>
      </c>
      <c r="J133" s="23">
        <v>822</v>
      </c>
      <c r="K133" s="23">
        <v>0</v>
      </c>
      <c r="L133" s="23">
        <v>0</v>
      </c>
      <c r="M133" s="23">
        <v>0</v>
      </c>
      <c r="N133" s="6">
        <f t="shared" ref="N133:N196" si="2">SUM(C133:M133)</f>
        <v>606140</v>
      </c>
    </row>
    <row r="134" spans="1:14" x14ac:dyDescent="0.25">
      <c r="A134" s="9">
        <v>131</v>
      </c>
      <c r="B134" s="25" t="s">
        <v>145</v>
      </c>
      <c r="C134" s="23">
        <v>857510</v>
      </c>
      <c r="D134" s="23">
        <v>230513</v>
      </c>
      <c r="E134" s="23">
        <v>9372</v>
      </c>
      <c r="F134" s="23">
        <v>26357</v>
      </c>
      <c r="G134" s="23">
        <v>22410</v>
      </c>
      <c r="H134" s="23">
        <v>2462</v>
      </c>
      <c r="I134" s="23">
        <v>14123</v>
      </c>
      <c r="J134" s="23">
        <v>1503</v>
      </c>
      <c r="K134" s="23">
        <v>0</v>
      </c>
      <c r="L134" s="23">
        <v>0</v>
      </c>
      <c r="M134" s="23">
        <v>0</v>
      </c>
      <c r="N134" s="6">
        <f t="shared" si="2"/>
        <v>1164250</v>
      </c>
    </row>
    <row r="135" spans="1:14" x14ac:dyDescent="0.25">
      <c r="A135" s="9">
        <v>132</v>
      </c>
      <c r="B135" s="25" t="s">
        <v>146</v>
      </c>
      <c r="C135" s="23">
        <v>410812</v>
      </c>
      <c r="D135" s="23">
        <v>64161</v>
      </c>
      <c r="E135" s="23">
        <v>3207</v>
      </c>
      <c r="F135" s="23">
        <v>6316</v>
      </c>
      <c r="G135" s="23">
        <v>2109</v>
      </c>
      <c r="H135" s="23">
        <v>715</v>
      </c>
      <c r="I135" s="23">
        <v>6106</v>
      </c>
      <c r="J135" s="23">
        <v>340</v>
      </c>
      <c r="K135" s="23">
        <v>0</v>
      </c>
      <c r="L135" s="23">
        <v>12744</v>
      </c>
      <c r="M135" s="23">
        <v>0</v>
      </c>
      <c r="N135" s="6">
        <f t="shared" si="2"/>
        <v>506510</v>
      </c>
    </row>
    <row r="136" spans="1:14" x14ac:dyDescent="0.25">
      <c r="A136" s="9">
        <v>133</v>
      </c>
      <c r="B136" s="25" t="s">
        <v>147</v>
      </c>
      <c r="C136" s="23">
        <v>345042</v>
      </c>
      <c r="D136" s="23">
        <v>84446</v>
      </c>
      <c r="E136" s="23">
        <v>3750</v>
      </c>
      <c r="F136" s="23">
        <v>9979</v>
      </c>
      <c r="G136" s="23">
        <v>8071</v>
      </c>
      <c r="H136" s="23">
        <v>930</v>
      </c>
      <c r="I136" s="23">
        <v>5531</v>
      </c>
      <c r="J136" s="23">
        <v>576</v>
      </c>
      <c r="K136" s="23">
        <v>0</v>
      </c>
      <c r="L136" s="23">
        <v>0</v>
      </c>
      <c r="M136" s="23">
        <v>0</v>
      </c>
      <c r="N136" s="6">
        <f t="shared" si="2"/>
        <v>458325</v>
      </c>
    </row>
    <row r="137" spans="1:14" x14ac:dyDescent="0.25">
      <c r="A137" s="9">
        <v>134</v>
      </c>
      <c r="B137" s="25" t="s">
        <v>148</v>
      </c>
      <c r="C137" s="23">
        <v>1763204</v>
      </c>
      <c r="D137" s="23">
        <v>308001</v>
      </c>
      <c r="E137" s="23">
        <v>15934</v>
      </c>
      <c r="F137" s="23">
        <v>39775</v>
      </c>
      <c r="G137" s="23">
        <v>65260</v>
      </c>
      <c r="H137" s="23">
        <v>4063</v>
      </c>
      <c r="I137" s="23">
        <v>38386</v>
      </c>
      <c r="J137" s="23">
        <v>2234</v>
      </c>
      <c r="K137" s="23">
        <v>0</v>
      </c>
      <c r="L137" s="23">
        <v>0</v>
      </c>
      <c r="M137" s="23">
        <v>0</v>
      </c>
      <c r="N137" s="6">
        <f t="shared" si="2"/>
        <v>2236857</v>
      </c>
    </row>
    <row r="138" spans="1:14" x14ac:dyDescent="0.25">
      <c r="A138" s="9">
        <v>135</v>
      </c>
      <c r="B138" s="25" t="s">
        <v>149</v>
      </c>
      <c r="C138" s="23">
        <v>477060</v>
      </c>
      <c r="D138" s="23">
        <v>52217</v>
      </c>
      <c r="E138" s="23">
        <v>4420</v>
      </c>
      <c r="F138" s="23">
        <v>11115</v>
      </c>
      <c r="G138" s="23">
        <v>15584</v>
      </c>
      <c r="H138" s="23">
        <v>1120</v>
      </c>
      <c r="I138" s="23">
        <v>10517</v>
      </c>
      <c r="J138" s="23">
        <v>628</v>
      </c>
      <c r="K138" s="23">
        <v>0</v>
      </c>
      <c r="L138" s="23">
        <v>0</v>
      </c>
      <c r="M138" s="23">
        <v>0</v>
      </c>
      <c r="N138" s="6">
        <f t="shared" si="2"/>
        <v>572661</v>
      </c>
    </row>
    <row r="139" spans="1:14" x14ac:dyDescent="0.25">
      <c r="A139" s="9">
        <v>136</v>
      </c>
      <c r="B139" s="25" t="s">
        <v>150</v>
      </c>
      <c r="C139" s="23">
        <v>796844</v>
      </c>
      <c r="D139" s="23">
        <v>286326</v>
      </c>
      <c r="E139" s="23">
        <v>7994</v>
      </c>
      <c r="F139" s="23">
        <v>21573</v>
      </c>
      <c r="G139" s="23">
        <v>23929</v>
      </c>
      <c r="H139" s="23">
        <v>2086</v>
      </c>
      <c r="I139" s="23">
        <v>15347</v>
      </c>
      <c r="J139" s="23">
        <v>1194</v>
      </c>
      <c r="K139" s="23">
        <v>0</v>
      </c>
      <c r="L139" s="23">
        <v>0</v>
      </c>
      <c r="M139" s="23">
        <v>0</v>
      </c>
      <c r="N139" s="6">
        <f t="shared" si="2"/>
        <v>1155293</v>
      </c>
    </row>
    <row r="140" spans="1:14" x14ac:dyDescent="0.25">
      <c r="A140" s="9">
        <v>137</v>
      </c>
      <c r="B140" s="25" t="s">
        <v>151</v>
      </c>
      <c r="C140" s="23">
        <v>370064</v>
      </c>
      <c r="D140" s="23">
        <v>101095</v>
      </c>
      <c r="E140" s="23">
        <v>3765</v>
      </c>
      <c r="F140" s="23">
        <v>10035</v>
      </c>
      <c r="G140" s="23">
        <v>7214</v>
      </c>
      <c r="H140" s="23">
        <v>974</v>
      </c>
      <c r="I140" s="23">
        <v>5642</v>
      </c>
      <c r="J140" s="23">
        <v>625</v>
      </c>
      <c r="K140" s="23">
        <v>0</v>
      </c>
      <c r="L140" s="23">
        <v>13122</v>
      </c>
      <c r="M140" s="23">
        <v>0</v>
      </c>
      <c r="N140" s="6">
        <f t="shared" si="2"/>
        <v>512536</v>
      </c>
    </row>
    <row r="141" spans="1:14" x14ac:dyDescent="0.25">
      <c r="A141" s="9">
        <v>138</v>
      </c>
      <c r="B141" s="25" t="s">
        <v>152</v>
      </c>
      <c r="C141" s="23">
        <v>78732</v>
      </c>
      <c r="D141" s="23">
        <v>38852</v>
      </c>
      <c r="E141" s="23">
        <v>1201</v>
      </c>
      <c r="F141" s="23">
        <v>3600</v>
      </c>
      <c r="G141" s="23">
        <v>921</v>
      </c>
      <c r="H141" s="23">
        <v>298</v>
      </c>
      <c r="I141" s="23">
        <v>590</v>
      </c>
      <c r="J141" s="23">
        <v>211</v>
      </c>
      <c r="K141" s="23">
        <v>0</v>
      </c>
      <c r="L141" s="23">
        <v>0</v>
      </c>
      <c r="M141" s="23">
        <v>0</v>
      </c>
      <c r="N141" s="6">
        <f t="shared" si="2"/>
        <v>124405</v>
      </c>
    </row>
    <row r="142" spans="1:14" x14ac:dyDescent="0.25">
      <c r="A142" s="9">
        <v>139</v>
      </c>
      <c r="B142" s="25" t="s">
        <v>153</v>
      </c>
      <c r="C142" s="23">
        <v>202810</v>
      </c>
      <c r="D142" s="23">
        <v>53529</v>
      </c>
      <c r="E142" s="23">
        <v>2625</v>
      </c>
      <c r="F142" s="23">
        <v>7598</v>
      </c>
      <c r="G142" s="23">
        <v>4661</v>
      </c>
      <c r="H142" s="23">
        <v>661</v>
      </c>
      <c r="I142" s="23">
        <v>2662</v>
      </c>
      <c r="J142" s="23">
        <v>426</v>
      </c>
      <c r="K142" s="23">
        <v>0</v>
      </c>
      <c r="L142" s="23">
        <v>0</v>
      </c>
      <c r="M142" s="23">
        <v>0</v>
      </c>
      <c r="N142" s="6">
        <f t="shared" si="2"/>
        <v>274972</v>
      </c>
    </row>
    <row r="143" spans="1:14" x14ac:dyDescent="0.25">
      <c r="A143" s="9">
        <v>140</v>
      </c>
      <c r="B143" s="25" t="s">
        <v>154</v>
      </c>
      <c r="C143" s="23">
        <v>91420</v>
      </c>
      <c r="D143" s="23">
        <v>32614</v>
      </c>
      <c r="E143" s="23">
        <v>1210</v>
      </c>
      <c r="F143" s="23">
        <v>3497</v>
      </c>
      <c r="G143" s="23">
        <v>1664</v>
      </c>
      <c r="H143" s="23">
        <v>302</v>
      </c>
      <c r="I143" s="23">
        <v>1091</v>
      </c>
      <c r="J143" s="23">
        <v>197</v>
      </c>
      <c r="K143" s="23">
        <v>0</v>
      </c>
      <c r="L143" s="23">
        <v>0</v>
      </c>
      <c r="M143" s="23">
        <v>0</v>
      </c>
      <c r="N143" s="6">
        <f t="shared" si="2"/>
        <v>131995</v>
      </c>
    </row>
    <row r="144" spans="1:14" x14ac:dyDescent="0.25">
      <c r="A144" s="9">
        <v>141</v>
      </c>
      <c r="B144" s="25" t="s">
        <v>155</v>
      </c>
      <c r="C144" s="23">
        <v>653984</v>
      </c>
      <c r="D144" s="23">
        <v>117298</v>
      </c>
      <c r="E144" s="23">
        <v>6217</v>
      </c>
      <c r="F144" s="23">
        <v>15267</v>
      </c>
      <c r="G144" s="23">
        <v>16319</v>
      </c>
      <c r="H144" s="23">
        <v>1513</v>
      </c>
      <c r="I144" s="23">
        <v>12279</v>
      </c>
      <c r="J144" s="23">
        <v>855</v>
      </c>
      <c r="K144" s="23">
        <v>0</v>
      </c>
      <c r="L144" s="23">
        <v>0</v>
      </c>
      <c r="M144" s="23">
        <v>0</v>
      </c>
      <c r="N144" s="6">
        <f t="shared" si="2"/>
        <v>823732</v>
      </c>
    </row>
    <row r="145" spans="1:14" x14ac:dyDescent="0.25">
      <c r="A145" s="9">
        <v>142</v>
      </c>
      <c r="B145" s="25" t="s">
        <v>156</v>
      </c>
      <c r="C145" s="23">
        <v>122744</v>
      </c>
      <c r="D145" s="23">
        <v>40048</v>
      </c>
      <c r="E145" s="23">
        <v>1667</v>
      </c>
      <c r="F145" s="23">
        <v>4908</v>
      </c>
      <c r="G145" s="23">
        <v>2230</v>
      </c>
      <c r="H145" s="23">
        <v>420</v>
      </c>
      <c r="I145" s="23">
        <v>1335</v>
      </c>
      <c r="J145" s="23">
        <v>274</v>
      </c>
      <c r="K145" s="23">
        <v>0</v>
      </c>
      <c r="L145" s="23">
        <v>0</v>
      </c>
      <c r="M145" s="23">
        <v>0</v>
      </c>
      <c r="N145" s="6">
        <f t="shared" si="2"/>
        <v>173626</v>
      </c>
    </row>
    <row r="146" spans="1:14" x14ac:dyDescent="0.25">
      <c r="A146" s="9">
        <v>143</v>
      </c>
      <c r="B146" s="25" t="s">
        <v>157</v>
      </c>
      <c r="C146" s="23">
        <v>730824</v>
      </c>
      <c r="D146" s="23">
        <v>199431</v>
      </c>
      <c r="E146" s="23">
        <v>6906</v>
      </c>
      <c r="F146" s="23">
        <v>20336</v>
      </c>
      <c r="G146" s="23">
        <v>18129</v>
      </c>
      <c r="H146" s="23">
        <v>2135</v>
      </c>
      <c r="I146" s="23">
        <v>11697</v>
      </c>
      <c r="J146" s="23">
        <v>1261</v>
      </c>
      <c r="K146" s="23">
        <v>0</v>
      </c>
      <c r="L146" s="23">
        <v>0</v>
      </c>
      <c r="M146" s="23">
        <v>0</v>
      </c>
      <c r="N146" s="6">
        <f t="shared" si="2"/>
        <v>990719</v>
      </c>
    </row>
    <row r="147" spans="1:14" x14ac:dyDescent="0.25">
      <c r="A147" s="9">
        <v>144</v>
      </c>
      <c r="B147" s="25" t="s">
        <v>158</v>
      </c>
      <c r="C147" s="23">
        <v>103594</v>
      </c>
      <c r="D147" s="23">
        <v>35229</v>
      </c>
      <c r="E147" s="23">
        <v>1358</v>
      </c>
      <c r="F147" s="23">
        <v>3949</v>
      </c>
      <c r="G147" s="23">
        <v>2004</v>
      </c>
      <c r="H147" s="23">
        <v>344</v>
      </c>
      <c r="I147" s="23">
        <v>1261</v>
      </c>
      <c r="J147" s="23">
        <v>232</v>
      </c>
      <c r="K147" s="23">
        <v>0</v>
      </c>
      <c r="L147" s="23">
        <v>0</v>
      </c>
      <c r="M147" s="23">
        <v>0</v>
      </c>
      <c r="N147" s="6">
        <f t="shared" si="2"/>
        <v>147971</v>
      </c>
    </row>
    <row r="148" spans="1:14" x14ac:dyDescent="0.25">
      <c r="A148" s="9">
        <v>145</v>
      </c>
      <c r="B148" s="25" t="s">
        <v>159</v>
      </c>
      <c r="C148" s="23">
        <v>425224</v>
      </c>
      <c r="D148" s="23">
        <v>110893</v>
      </c>
      <c r="E148" s="23">
        <v>3571</v>
      </c>
      <c r="F148" s="23">
        <v>8973</v>
      </c>
      <c r="G148" s="23">
        <v>7271</v>
      </c>
      <c r="H148" s="23">
        <v>978</v>
      </c>
      <c r="I148" s="23">
        <v>7065</v>
      </c>
      <c r="J148" s="23">
        <v>622</v>
      </c>
      <c r="K148" s="23">
        <v>0</v>
      </c>
      <c r="L148" s="23">
        <v>0</v>
      </c>
      <c r="M148" s="23">
        <v>0</v>
      </c>
      <c r="N148" s="6">
        <f t="shared" si="2"/>
        <v>564597</v>
      </c>
    </row>
    <row r="149" spans="1:14" x14ac:dyDescent="0.25">
      <c r="A149" s="9">
        <v>146</v>
      </c>
      <c r="B149" s="25" t="s">
        <v>160</v>
      </c>
      <c r="C149" s="23">
        <v>249576</v>
      </c>
      <c r="D149" s="23">
        <v>93792</v>
      </c>
      <c r="E149" s="23">
        <v>2978</v>
      </c>
      <c r="F149" s="23">
        <v>8399</v>
      </c>
      <c r="G149" s="23">
        <v>6196</v>
      </c>
      <c r="H149" s="23">
        <v>755</v>
      </c>
      <c r="I149" s="23">
        <v>3739</v>
      </c>
      <c r="J149" s="23">
        <v>483</v>
      </c>
      <c r="K149" s="23">
        <v>0</v>
      </c>
      <c r="L149" s="23">
        <v>9665</v>
      </c>
      <c r="M149" s="23">
        <v>0</v>
      </c>
      <c r="N149" s="6">
        <f t="shared" si="2"/>
        <v>375583</v>
      </c>
    </row>
    <row r="150" spans="1:14" x14ac:dyDescent="0.25">
      <c r="A150" s="9">
        <v>147</v>
      </c>
      <c r="B150" s="25" t="s">
        <v>161</v>
      </c>
      <c r="C150" s="23">
        <v>173302</v>
      </c>
      <c r="D150" s="23">
        <v>65871</v>
      </c>
      <c r="E150" s="23">
        <v>2022</v>
      </c>
      <c r="F150" s="23">
        <v>5558</v>
      </c>
      <c r="G150" s="23">
        <v>767</v>
      </c>
      <c r="H150" s="23">
        <v>501</v>
      </c>
      <c r="I150" s="23">
        <v>1556</v>
      </c>
      <c r="J150" s="23">
        <v>307</v>
      </c>
      <c r="K150" s="23">
        <v>0</v>
      </c>
      <c r="L150" s="23">
        <v>0</v>
      </c>
      <c r="M150" s="23">
        <v>0</v>
      </c>
      <c r="N150" s="6">
        <f t="shared" si="2"/>
        <v>249884</v>
      </c>
    </row>
    <row r="151" spans="1:14" x14ac:dyDescent="0.25">
      <c r="A151" s="9">
        <v>148</v>
      </c>
      <c r="B151" s="25" t="s">
        <v>162</v>
      </c>
      <c r="C151" s="23">
        <v>222946</v>
      </c>
      <c r="D151" s="23">
        <v>83779</v>
      </c>
      <c r="E151" s="23">
        <v>2647</v>
      </c>
      <c r="F151" s="23">
        <v>7983</v>
      </c>
      <c r="G151" s="23">
        <v>4379</v>
      </c>
      <c r="H151" s="23">
        <v>719</v>
      </c>
      <c r="I151" s="23">
        <v>2648</v>
      </c>
      <c r="J151" s="23">
        <v>417</v>
      </c>
      <c r="K151" s="23">
        <v>0</v>
      </c>
      <c r="L151" s="23">
        <v>0</v>
      </c>
      <c r="M151" s="23">
        <v>0</v>
      </c>
      <c r="N151" s="6">
        <f t="shared" si="2"/>
        <v>325518</v>
      </c>
    </row>
    <row r="152" spans="1:14" x14ac:dyDescent="0.25">
      <c r="A152" s="9">
        <v>149</v>
      </c>
      <c r="B152" s="25" t="s">
        <v>163</v>
      </c>
      <c r="C152" s="23">
        <v>168122</v>
      </c>
      <c r="D152" s="23">
        <v>67380</v>
      </c>
      <c r="E152" s="23">
        <v>1998</v>
      </c>
      <c r="F152" s="23">
        <v>5703</v>
      </c>
      <c r="G152" s="23">
        <v>3910</v>
      </c>
      <c r="H152" s="23">
        <v>516</v>
      </c>
      <c r="I152" s="23">
        <v>2367</v>
      </c>
      <c r="J152" s="23">
        <v>337</v>
      </c>
      <c r="K152" s="23">
        <v>0</v>
      </c>
      <c r="L152" s="23">
        <v>0</v>
      </c>
      <c r="M152" s="23">
        <v>0</v>
      </c>
      <c r="N152" s="6">
        <f t="shared" si="2"/>
        <v>250333</v>
      </c>
    </row>
    <row r="153" spans="1:14" x14ac:dyDescent="0.25">
      <c r="A153" s="9">
        <v>150</v>
      </c>
      <c r="B153" s="25" t="s">
        <v>164</v>
      </c>
      <c r="C153" s="23">
        <v>865846</v>
      </c>
      <c r="D153" s="23">
        <v>153979</v>
      </c>
      <c r="E153" s="23">
        <v>7126</v>
      </c>
      <c r="F153" s="23">
        <v>17116</v>
      </c>
      <c r="G153" s="23">
        <v>23630</v>
      </c>
      <c r="H153" s="23">
        <v>1844</v>
      </c>
      <c r="I153" s="23">
        <v>18872</v>
      </c>
      <c r="J153" s="23">
        <v>922</v>
      </c>
      <c r="K153" s="23">
        <v>0</v>
      </c>
      <c r="L153" s="23">
        <v>0</v>
      </c>
      <c r="M153" s="23">
        <v>0</v>
      </c>
      <c r="N153" s="6">
        <f t="shared" si="2"/>
        <v>1089335</v>
      </c>
    </row>
    <row r="154" spans="1:14" x14ac:dyDescent="0.25">
      <c r="A154" s="9">
        <v>151</v>
      </c>
      <c r="B154" s="25" t="s">
        <v>165</v>
      </c>
      <c r="C154" s="23">
        <v>71392</v>
      </c>
      <c r="D154" s="23">
        <v>30075</v>
      </c>
      <c r="E154" s="23">
        <v>1116</v>
      </c>
      <c r="F154" s="23">
        <v>3412</v>
      </c>
      <c r="G154" s="23">
        <v>671</v>
      </c>
      <c r="H154" s="23">
        <v>280</v>
      </c>
      <c r="I154" s="23">
        <v>428</v>
      </c>
      <c r="J154" s="23">
        <v>189</v>
      </c>
      <c r="K154" s="23">
        <v>0</v>
      </c>
      <c r="L154" s="23">
        <v>0</v>
      </c>
      <c r="M154" s="23">
        <v>0</v>
      </c>
      <c r="N154" s="6">
        <f t="shared" si="2"/>
        <v>107563</v>
      </c>
    </row>
    <row r="155" spans="1:14" x14ac:dyDescent="0.25">
      <c r="A155" s="9">
        <v>152</v>
      </c>
      <c r="B155" s="25" t="s">
        <v>166</v>
      </c>
      <c r="C155" s="23">
        <v>183510</v>
      </c>
      <c r="D155" s="23">
        <v>48240</v>
      </c>
      <c r="E155" s="23">
        <v>2239</v>
      </c>
      <c r="F155" s="23">
        <v>6366</v>
      </c>
      <c r="G155" s="23">
        <v>4960</v>
      </c>
      <c r="H155" s="23">
        <v>566</v>
      </c>
      <c r="I155" s="23">
        <v>2743</v>
      </c>
      <c r="J155" s="23">
        <v>358</v>
      </c>
      <c r="K155" s="23">
        <v>0</v>
      </c>
      <c r="L155" s="23">
        <v>7925</v>
      </c>
      <c r="M155" s="23">
        <v>0</v>
      </c>
      <c r="N155" s="6">
        <f t="shared" si="2"/>
        <v>256907</v>
      </c>
    </row>
    <row r="156" spans="1:14" x14ac:dyDescent="0.25">
      <c r="A156" s="9">
        <v>153</v>
      </c>
      <c r="B156" s="25" t="s">
        <v>167</v>
      </c>
      <c r="C156" s="23">
        <v>341192</v>
      </c>
      <c r="D156" s="23">
        <v>70021</v>
      </c>
      <c r="E156" s="23">
        <v>3477</v>
      </c>
      <c r="F156" s="23">
        <v>9161</v>
      </c>
      <c r="G156" s="23">
        <v>10147</v>
      </c>
      <c r="H156" s="23">
        <v>879</v>
      </c>
      <c r="I156" s="23">
        <v>6586</v>
      </c>
      <c r="J156" s="23">
        <v>516</v>
      </c>
      <c r="K156" s="23">
        <v>0</v>
      </c>
      <c r="L156" s="23">
        <v>0</v>
      </c>
      <c r="M156" s="23">
        <v>0</v>
      </c>
      <c r="N156" s="6">
        <f t="shared" si="2"/>
        <v>441979</v>
      </c>
    </row>
    <row r="157" spans="1:14" x14ac:dyDescent="0.25">
      <c r="A157" s="9">
        <v>154</v>
      </c>
      <c r="B157" s="25" t="s">
        <v>168</v>
      </c>
      <c r="C157" s="23">
        <v>278028</v>
      </c>
      <c r="D157" s="23">
        <v>87075</v>
      </c>
      <c r="E157" s="23">
        <v>3051</v>
      </c>
      <c r="F157" s="23">
        <v>8306</v>
      </c>
      <c r="G157" s="23">
        <v>5082</v>
      </c>
      <c r="H157" s="23">
        <v>772</v>
      </c>
      <c r="I157" s="23">
        <v>3968</v>
      </c>
      <c r="J157" s="23">
        <v>476</v>
      </c>
      <c r="K157" s="23">
        <v>0</v>
      </c>
      <c r="L157" s="23">
        <v>0</v>
      </c>
      <c r="M157" s="23">
        <v>0</v>
      </c>
      <c r="N157" s="6">
        <f t="shared" si="2"/>
        <v>386758</v>
      </c>
    </row>
    <row r="158" spans="1:14" x14ac:dyDescent="0.25">
      <c r="A158" s="9">
        <v>155</v>
      </c>
      <c r="B158" s="25" t="s">
        <v>169</v>
      </c>
      <c r="C158" s="23">
        <v>137430</v>
      </c>
      <c r="D158" s="23">
        <v>60701</v>
      </c>
      <c r="E158" s="23">
        <v>1898</v>
      </c>
      <c r="F158" s="23">
        <v>5563</v>
      </c>
      <c r="G158" s="23">
        <v>2286</v>
      </c>
      <c r="H158" s="23">
        <v>473</v>
      </c>
      <c r="I158" s="23">
        <v>1401</v>
      </c>
      <c r="J158" s="23">
        <v>312</v>
      </c>
      <c r="K158" s="23">
        <v>0</v>
      </c>
      <c r="L158" s="23">
        <v>0</v>
      </c>
      <c r="M158" s="23">
        <v>0</v>
      </c>
      <c r="N158" s="6">
        <f t="shared" si="2"/>
        <v>210064</v>
      </c>
    </row>
    <row r="159" spans="1:14" x14ac:dyDescent="0.25">
      <c r="A159" s="9">
        <v>156</v>
      </c>
      <c r="B159" s="25" t="s">
        <v>170</v>
      </c>
      <c r="C159" s="23">
        <v>282506</v>
      </c>
      <c r="D159" s="23">
        <v>73598</v>
      </c>
      <c r="E159" s="23">
        <v>3258</v>
      </c>
      <c r="F159" s="23">
        <v>8957</v>
      </c>
      <c r="G159" s="23">
        <v>6568</v>
      </c>
      <c r="H159" s="23">
        <v>819</v>
      </c>
      <c r="I159" s="23">
        <v>4536</v>
      </c>
      <c r="J159" s="23">
        <v>539</v>
      </c>
      <c r="K159" s="23">
        <v>0</v>
      </c>
      <c r="L159" s="23">
        <v>0</v>
      </c>
      <c r="M159" s="23">
        <v>0</v>
      </c>
      <c r="N159" s="6">
        <f t="shared" si="2"/>
        <v>380781</v>
      </c>
    </row>
    <row r="160" spans="1:14" x14ac:dyDescent="0.25">
      <c r="A160" s="9">
        <v>157</v>
      </c>
      <c r="B160" s="25" t="s">
        <v>171</v>
      </c>
      <c r="C160" s="23">
        <v>1851408</v>
      </c>
      <c r="D160" s="23">
        <v>303691</v>
      </c>
      <c r="E160" s="23">
        <v>13859</v>
      </c>
      <c r="F160" s="23">
        <v>32598</v>
      </c>
      <c r="G160" s="23">
        <v>26280</v>
      </c>
      <c r="H160" s="23">
        <v>3777</v>
      </c>
      <c r="I160" s="23">
        <v>32132</v>
      </c>
      <c r="J160" s="23">
        <v>1986</v>
      </c>
      <c r="K160" s="23">
        <v>0</v>
      </c>
      <c r="L160" s="23">
        <v>0</v>
      </c>
      <c r="M160" s="23">
        <v>0</v>
      </c>
      <c r="N160" s="6">
        <f t="shared" si="2"/>
        <v>2265731</v>
      </c>
    </row>
    <row r="161" spans="1:14" x14ac:dyDescent="0.25">
      <c r="A161" s="9">
        <v>158</v>
      </c>
      <c r="B161" s="25" t="s">
        <v>172</v>
      </c>
      <c r="C161" s="23">
        <v>287696</v>
      </c>
      <c r="D161" s="23">
        <v>72752</v>
      </c>
      <c r="E161" s="23">
        <v>3147</v>
      </c>
      <c r="F161" s="23">
        <v>7936</v>
      </c>
      <c r="G161" s="23">
        <v>4993</v>
      </c>
      <c r="H161" s="23">
        <v>743</v>
      </c>
      <c r="I161" s="23">
        <v>4285</v>
      </c>
      <c r="J161" s="23">
        <v>521</v>
      </c>
      <c r="K161" s="23">
        <v>0</v>
      </c>
      <c r="L161" s="23">
        <v>0</v>
      </c>
      <c r="M161" s="23">
        <v>0</v>
      </c>
      <c r="N161" s="6">
        <f t="shared" si="2"/>
        <v>382073</v>
      </c>
    </row>
    <row r="162" spans="1:14" x14ac:dyDescent="0.25">
      <c r="A162" s="9">
        <v>159</v>
      </c>
      <c r="B162" s="25" t="s">
        <v>173</v>
      </c>
      <c r="C162" s="23">
        <v>438470</v>
      </c>
      <c r="D162" s="23">
        <v>73386</v>
      </c>
      <c r="E162" s="23">
        <v>4211</v>
      </c>
      <c r="F162" s="23">
        <v>10841</v>
      </c>
      <c r="G162" s="23">
        <v>11343</v>
      </c>
      <c r="H162" s="23">
        <v>1069</v>
      </c>
      <c r="I162" s="23">
        <v>7839</v>
      </c>
      <c r="J162" s="23">
        <v>595</v>
      </c>
      <c r="K162" s="23">
        <v>0</v>
      </c>
      <c r="L162" s="23">
        <v>0</v>
      </c>
      <c r="M162" s="23">
        <v>0</v>
      </c>
      <c r="N162" s="6">
        <f t="shared" si="2"/>
        <v>547754</v>
      </c>
    </row>
    <row r="163" spans="1:14" x14ac:dyDescent="0.25">
      <c r="A163" s="9">
        <v>160</v>
      </c>
      <c r="B163" s="25" t="s">
        <v>174</v>
      </c>
      <c r="C163" s="23">
        <v>180840</v>
      </c>
      <c r="D163" s="23">
        <v>58326</v>
      </c>
      <c r="E163" s="23">
        <v>2035</v>
      </c>
      <c r="F163" s="23">
        <v>5986</v>
      </c>
      <c r="G163" s="23">
        <v>2836</v>
      </c>
      <c r="H163" s="23">
        <v>552</v>
      </c>
      <c r="I163" s="23">
        <v>2161</v>
      </c>
      <c r="J163" s="23">
        <v>328</v>
      </c>
      <c r="K163" s="23">
        <v>0</v>
      </c>
      <c r="L163" s="23">
        <v>0</v>
      </c>
      <c r="M163" s="23">
        <v>0</v>
      </c>
      <c r="N163" s="6">
        <f t="shared" si="2"/>
        <v>253064</v>
      </c>
    </row>
    <row r="164" spans="1:14" x14ac:dyDescent="0.25">
      <c r="A164" s="9">
        <v>161</v>
      </c>
      <c r="B164" s="25" t="s">
        <v>175</v>
      </c>
      <c r="C164" s="23">
        <v>219462</v>
      </c>
      <c r="D164" s="23">
        <v>49612</v>
      </c>
      <c r="E164" s="23">
        <v>2662</v>
      </c>
      <c r="F164" s="23">
        <v>7558</v>
      </c>
      <c r="G164" s="23">
        <v>5421</v>
      </c>
      <c r="H164" s="23">
        <v>673</v>
      </c>
      <c r="I164" s="23">
        <v>3297</v>
      </c>
      <c r="J164" s="23">
        <v>423</v>
      </c>
      <c r="K164" s="23">
        <v>0</v>
      </c>
      <c r="L164" s="23">
        <v>0</v>
      </c>
      <c r="M164" s="23">
        <v>0</v>
      </c>
      <c r="N164" s="6">
        <f t="shared" si="2"/>
        <v>289108</v>
      </c>
    </row>
    <row r="165" spans="1:14" x14ac:dyDescent="0.25">
      <c r="A165" s="9">
        <v>162</v>
      </c>
      <c r="B165" s="25" t="s">
        <v>176</v>
      </c>
      <c r="C165" s="23">
        <v>171726</v>
      </c>
      <c r="D165" s="23">
        <v>42706</v>
      </c>
      <c r="E165" s="23">
        <v>2020</v>
      </c>
      <c r="F165" s="23">
        <v>5770</v>
      </c>
      <c r="G165" s="23">
        <v>4435</v>
      </c>
      <c r="H165" s="23">
        <v>520</v>
      </c>
      <c r="I165" s="23">
        <v>2566</v>
      </c>
      <c r="J165" s="23">
        <v>316</v>
      </c>
      <c r="K165" s="23">
        <v>0</v>
      </c>
      <c r="L165" s="23">
        <v>0</v>
      </c>
      <c r="M165" s="23">
        <v>0</v>
      </c>
      <c r="N165" s="6">
        <f t="shared" si="2"/>
        <v>230059</v>
      </c>
    </row>
    <row r="166" spans="1:14" x14ac:dyDescent="0.25">
      <c r="A166" s="9">
        <v>163</v>
      </c>
      <c r="B166" s="25" t="s">
        <v>177</v>
      </c>
      <c r="C166" s="23">
        <v>152286</v>
      </c>
      <c r="D166" s="23">
        <v>90691</v>
      </c>
      <c r="E166" s="23">
        <v>1928</v>
      </c>
      <c r="F166" s="23">
        <v>5570</v>
      </c>
      <c r="G166" s="23">
        <v>3603</v>
      </c>
      <c r="H166" s="23">
        <v>488</v>
      </c>
      <c r="I166" s="23">
        <v>2065</v>
      </c>
      <c r="J166" s="23">
        <v>312</v>
      </c>
      <c r="K166" s="23">
        <v>0</v>
      </c>
      <c r="L166" s="23">
        <v>0</v>
      </c>
      <c r="M166" s="23">
        <v>0</v>
      </c>
      <c r="N166" s="6">
        <f t="shared" si="2"/>
        <v>256943</v>
      </c>
    </row>
    <row r="167" spans="1:14" x14ac:dyDescent="0.25">
      <c r="A167" s="9">
        <v>164</v>
      </c>
      <c r="B167" s="25" t="s">
        <v>178</v>
      </c>
      <c r="C167" s="23">
        <v>232248</v>
      </c>
      <c r="D167" s="23">
        <v>49836</v>
      </c>
      <c r="E167" s="23">
        <v>2682</v>
      </c>
      <c r="F167" s="23">
        <v>7551</v>
      </c>
      <c r="G167" s="23">
        <v>6035</v>
      </c>
      <c r="H167" s="23">
        <v>687</v>
      </c>
      <c r="I167" s="23">
        <v>3673</v>
      </c>
      <c r="J167" s="23">
        <v>426</v>
      </c>
      <c r="K167" s="23">
        <v>0</v>
      </c>
      <c r="L167" s="23">
        <v>0</v>
      </c>
      <c r="M167" s="23">
        <v>0</v>
      </c>
      <c r="N167" s="6">
        <f t="shared" si="2"/>
        <v>303138</v>
      </c>
    </row>
    <row r="168" spans="1:14" x14ac:dyDescent="0.25">
      <c r="A168" s="9">
        <v>165</v>
      </c>
      <c r="B168" s="25" t="s">
        <v>179</v>
      </c>
      <c r="C168" s="23">
        <v>162892</v>
      </c>
      <c r="D168" s="23">
        <v>87909</v>
      </c>
      <c r="E168" s="23">
        <v>2017</v>
      </c>
      <c r="F168" s="23">
        <v>5836</v>
      </c>
      <c r="G168" s="23">
        <v>3248</v>
      </c>
      <c r="H168" s="23">
        <v>515</v>
      </c>
      <c r="I168" s="23">
        <v>2094</v>
      </c>
      <c r="J168" s="23">
        <v>319</v>
      </c>
      <c r="K168" s="23">
        <v>0</v>
      </c>
      <c r="L168" s="23">
        <v>0</v>
      </c>
      <c r="M168" s="23">
        <v>0</v>
      </c>
      <c r="N168" s="6">
        <f t="shared" si="2"/>
        <v>264830</v>
      </c>
    </row>
    <row r="169" spans="1:14" x14ac:dyDescent="0.25">
      <c r="A169" s="9">
        <v>166</v>
      </c>
      <c r="B169" s="25" t="s">
        <v>180</v>
      </c>
      <c r="C169" s="23">
        <v>888238</v>
      </c>
      <c r="D169" s="23">
        <v>175909</v>
      </c>
      <c r="E169" s="23">
        <v>8412</v>
      </c>
      <c r="F169" s="23">
        <v>20826</v>
      </c>
      <c r="G169" s="23">
        <v>24204</v>
      </c>
      <c r="H169" s="23">
        <v>2070</v>
      </c>
      <c r="I169" s="23">
        <v>17847</v>
      </c>
      <c r="J169" s="23">
        <v>1167</v>
      </c>
      <c r="K169" s="23">
        <v>0</v>
      </c>
      <c r="L169" s="23">
        <v>0</v>
      </c>
      <c r="M169" s="23">
        <v>0</v>
      </c>
      <c r="N169" s="6">
        <f t="shared" si="2"/>
        <v>1138673</v>
      </c>
    </row>
    <row r="170" spans="1:14" x14ac:dyDescent="0.25">
      <c r="A170" s="9">
        <v>167</v>
      </c>
      <c r="B170" s="25" t="s">
        <v>181</v>
      </c>
      <c r="C170" s="23">
        <v>185378</v>
      </c>
      <c r="D170" s="23">
        <v>63778</v>
      </c>
      <c r="E170" s="23">
        <v>2172</v>
      </c>
      <c r="F170" s="23">
        <v>6113</v>
      </c>
      <c r="G170" s="23">
        <v>4605</v>
      </c>
      <c r="H170" s="23">
        <v>552</v>
      </c>
      <c r="I170" s="23">
        <v>2788</v>
      </c>
      <c r="J170" s="23">
        <v>341</v>
      </c>
      <c r="K170" s="23">
        <v>0</v>
      </c>
      <c r="L170" s="23">
        <v>25805</v>
      </c>
      <c r="M170" s="23">
        <v>0</v>
      </c>
      <c r="N170" s="6">
        <f t="shared" si="2"/>
        <v>291532</v>
      </c>
    </row>
    <row r="171" spans="1:14" x14ac:dyDescent="0.25">
      <c r="A171" s="9">
        <v>168</v>
      </c>
      <c r="B171" s="25" t="s">
        <v>182</v>
      </c>
      <c r="C171" s="23">
        <v>114678</v>
      </c>
      <c r="D171" s="23">
        <v>38140</v>
      </c>
      <c r="E171" s="23">
        <v>1549</v>
      </c>
      <c r="F171" s="23">
        <v>4506</v>
      </c>
      <c r="G171" s="23">
        <v>2254</v>
      </c>
      <c r="H171" s="23">
        <v>385</v>
      </c>
      <c r="I171" s="23">
        <v>1386</v>
      </c>
      <c r="J171" s="23">
        <v>252</v>
      </c>
      <c r="K171" s="23">
        <v>0</v>
      </c>
      <c r="L171" s="23">
        <v>0</v>
      </c>
      <c r="M171" s="23">
        <v>0</v>
      </c>
      <c r="N171" s="6">
        <f t="shared" si="2"/>
        <v>163150</v>
      </c>
    </row>
    <row r="172" spans="1:14" x14ac:dyDescent="0.25">
      <c r="A172" s="9">
        <v>169</v>
      </c>
      <c r="B172" s="25" t="s">
        <v>183</v>
      </c>
      <c r="C172" s="23">
        <v>317552</v>
      </c>
      <c r="D172" s="23">
        <v>92530</v>
      </c>
      <c r="E172" s="23">
        <v>3725</v>
      </c>
      <c r="F172" s="23">
        <v>10432</v>
      </c>
      <c r="G172" s="23">
        <v>9921</v>
      </c>
      <c r="H172" s="23">
        <v>941</v>
      </c>
      <c r="I172" s="23">
        <v>5089</v>
      </c>
      <c r="J172" s="23">
        <v>583</v>
      </c>
      <c r="K172" s="23">
        <v>0</v>
      </c>
      <c r="L172" s="23">
        <v>0</v>
      </c>
      <c r="M172" s="23">
        <v>0</v>
      </c>
      <c r="N172" s="6">
        <f t="shared" si="2"/>
        <v>440773</v>
      </c>
    </row>
    <row r="173" spans="1:14" x14ac:dyDescent="0.25">
      <c r="A173" s="9">
        <v>170</v>
      </c>
      <c r="B173" s="25" t="s">
        <v>184</v>
      </c>
      <c r="C173" s="23">
        <v>346444</v>
      </c>
      <c r="D173" s="23">
        <v>101151</v>
      </c>
      <c r="E173" s="23">
        <v>3800</v>
      </c>
      <c r="F173" s="23">
        <v>11804</v>
      </c>
      <c r="G173" s="23">
        <v>7982</v>
      </c>
      <c r="H173" s="23">
        <v>1101</v>
      </c>
      <c r="I173" s="23">
        <v>4277</v>
      </c>
      <c r="J173" s="23">
        <v>601</v>
      </c>
      <c r="K173" s="23">
        <v>0</v>
      </c>
      <c r="L173" s="23">
        <v>12656</v>
      </c>
      <c r="M173" s="23">
        <v>0</v>
      </c>
      <c r="N173" s="6">
        <f t="shared" si="2"/>
        <v>489816</v>
      </c>
    </row>
    <row r="174" spans="1:14" x14ac:dyDescent="0.25">
      <c r="A174" s="9">
        <v>171</v>
      </c>
      <c r="B174" s="25" t="s">
        <v>185</v>
      </c>
      <c r="C174" s="23">
        <v>1295706</v>
      </c>
      <c r="D174" s="23">
        <v>237590</v>
      </c>
      <c r="E174" s="23">
        <v>12533</v>
      </c>
      <c r="F174" s="23">
        <v>32126</v>
      </c>
      <c r="G174" s="23">
        <v>50969</v>
      </c>
      <c r="H174" s="23">
        <v>3164</v>
      </c>
      <c r="I174" s="23">
        <v>25768</v>
      </c>
      <c r="J174" s="23">
        <v>1815</v>
      </c>
      <c r="K174" s="23">
        <v>0</v>
      </c>
      <c r="L174" s="23">
        <v>0</v>
      </c>
      <c r="M174" s="23">
        <v>0</v>
      </c>
      <c r="N174" s="6">
        <f t="shared" si="2"/>
        <v>1659671</v>
      </c>
    </row>
    <row r="175" spans="1:14" x14ac:dyDescent="0.25">
      <c r="A175" s="9">
        <v>172</v>
      </c>
      <c r="B175" s="25" t="s">
        <v>186</v>
      </c>
      <c r="C175" s="23">
        <v>75696</v>
      </c>
      <c r="D175" s="23">
        <v>23334</v>
      </c>
      <c r="E175" s="23">
        <v>870</v>
      </c>
      <c r="F175" s="23">
        <v>2275</v>
      </c>
      <c r="G175" s="23">
        <v>759</v>
      </c>
      <c r="H175" s="23">
        <v>205</v>
      </c>
      <c r="I175" s="23">
        <v>914</v>
      </c>
      <c r="J175" s="23">
        <v>127</v>
      </c>
      <c r="K175" s="23">
        <v>0</v>
      </c>
      <c r="L175" s="23">
        <v>0</v>
      </c>
      <c r="M175" s="23">
        <v>0</v>
      </c>
      <c r="N175" s="6">
        <f t="shared" si="2"/>
        <v>104180</v>
      </c>
    </row>
    <row r="176" spans="1:14" x14ac:dyDescent="0.25">
      <c r="A176" s="9">
        <v>173</v>
      </c>
      <c r="B176" s="25" t="s">
        <v>187</v>
      </c>
      <c r="C176" s="23">
        <v>174246</v>
      </c>
      <c r="D176" s="23">
        <v>53392</v>
      </c>
      <c r="E176" s="23">
        <v>1867</v>
      </c>
      <c r="F176" s="23">
        <v>5123</v>
      </c>
      <c r="G176" s="23">
        <v>3086</v>
      </c>
      <c r="H176" s="23">
        <v>480</v>
      </c>
      <c r="I176" s="23">
        <v>2456</v>
      </c>
      <c r="J176" s="23">
        <v>285</v>
      </c>
      <c r="K176" s="23">
        <v>0</v>
      </c>
      <c r="L176" s="23">
        <v>16299</v>
      </c>
      <c r="M176" s="23">
        <v>0</v>
      </c>
      <c r="N176" s="6">
        <f t="shared" si="2"/>
        <v>257234</v>
      </c>
    </row>
    <row r="177" spans="1:14" x14ac:dyDescent="0.25">
      <c r="A177" s="9">
        <v>174</v>
      </c>
      <c r="B177" s="25" t="s">
        <v>188</v>
      </c>
      <c r="C177" s="23">
        <v>269146</v>
      </c>
      <c r="D177" s="23">
        <v>83962</v>
      </c>
      <c r="E177" s="23">
        <v>2616</v>
      </c>
      <c r="F177" s="23">
        <v>7249</v>
      </c>
      <c r="G177" s="23">
        <v>7069</v>
      </c>
      <c r="H177" s="23">
        <v>714</v>
      </c>
      <c r="I177" s="23">
        <v>5096</v>
      </c>
      <c r="J177" s="23">
        <v>403</v>
      </c>
      <c r="K177" s="23">
        <v>0</v>
      </c>
      <c r="L177" s="23">
        <v>0</v>
      </c>
      <c r="M177" s="23">
        <v>0</v>
      </c>
      <c r="N177" s="6">
        <f t="shared" si="2"/>
        <v>376255</v>
      </c>
    </row>
    <row r="178" spans="1:14" x14ac:dyDescent="0.25">
      <c r="A178" s="9">
        <v>175</v>
      </c>
      <c r="B178" s="25" t="s">
        <v>189</v>
      </c>
      <c r="C178" s="23">
        <v>159486</v>
      </c>
      <c r="D178" s="23">
        <v>59659</v>
      </c>
      <c r="E178" s="23">
        <v>2042</v>
      </c>
      <c r="F178" s="23">
        <v>5904</v>
      </c>
      <c r="G178" s="23">
        <v>3377</v>
      </c>
      <c r="H178" s="23">
        <v>515</v>
      </c>
      <c r="I178" s="23">
        <v>2087</v>
      </c>
      <c r="J178" s="23">
        <v>332</v>
      </c>
      <c r="K178" s="23">
        <v>0</v>
      </c>
      <c r="L178" s="23">
        <v>0</v>
      </c>
      <c r="M178" s="23">
        <v>0</v>
      </c>
      <c r="N178" s="6">
        <f t="shared" si="2"/>
        <v>233402</v>
      </c>
    </row>
    <row r="179" spans="1:14" x14ac:dyDescent="0.25">
      <c r="A179" s="9">
        <v>176</v>
      </c>
      <c r="B179" s="25" t="s">
        <v>190</v>
      </c>
      <c r="C179" s="23">
        <v>301204</v>
      </c>
      <c r="D179" s="23">
        <v>89957</v>
      </c>
      <c r="E179" s="23">
        <v>3551</v>
      </c>
      <c r="F179" s="23">
        <v>10067</v>
      </c>
      <c r="G179" s="23">
        <v>5817</v>
      </c>
      <c r="H179" s="23">
        <v>911</v>
      </c>
      <c r="I179" s="23">
        <v>3997</v>
      </c>
      <c r="J179" s="23">
        <v>584</v>
      </c>
      <c r="K179" s="23">
        <v>0</v>
      </c>
      <c r="L179" s="23">
        <v>0</v>
      </c>
      <c r="M179" s="23">
        <v>0</v>
      </c>
      <c r="N179" s="6">
        <f t="shared" si="2"/>
        <v>416088</v>
      </c>
    </row>
    <row r="180" spans="1:14" x14ac:dyDescent="0.25">
      <c r="A180" s="9">
        <v>177</v>
      </c>
      <c r="B180" s="25" t="s">
        <v>191</v>
      </c>
      <c r="C180" s="23">
        <v>803400</v>
      </c>
      <c r="D180" s="23">
        <v>152714</v>
      </c>
      <c r="E180" s="23">
        <v>7540</v>
      </c>
      <c r="F180" s="23">
        <v>18278</v>
      </c>
      <c r="G180" s="23">
        <v>20391</v>
      </c>
      <c r="H180" s="23">
        <v>1833</v>
      </c>
      <c r="I180" s="23">
        <v>15635</v>
      </c>
      <c r="J180" s="23">
        <v>1071</v>
      </c>
      <c r="K180" s="23">
        <v>0</v>
      </c>
      <c r="L180" s="23">
        <v>22660</v>
      </c>
      <c r="M180" s="23">
        <v>0</v>
      </c>
      <c r="N180" s="6">
        <f t="shared" si="2"/>
        <v>1043522</v>
      </c>
    </row>
    <row r="181" spans="1:14" x14ac:dyDescent="0.25">
      <c r="A181" s="9">
        <v>178</v>
      </c>
      <c r="B181" s="25" t="s">
        <v>192</v>
      </c>
      <c r="C181" s="23">
        <v>405844</v>
      </c>
      <c r="D181" s="23">
        <v>44501</v>
      </c>
      <c r="E181" s="23">
        <v>3678</v>
      </c>
      <c r="F181" s="23">
        <v>9512</v>
      </c>
      <c r="G181" s="23">
        <v>12829</v>
      </c>
      <c r="H181" s="23">
        <v>970</v>
      </c>
      <c r="I181" s="23">
        <v>8953</v>
      </c>
      <c r="J181" s="23">
        <v>530</v>
      </c>
      <c r="K181" s="23">
        <v>0</v>
      </c>
      <c r="L181" s="23">
        <v>0</v>
      </c>
      <c r="M181" s="23">
        <v>0</v>
      </c>
      <c r="N181" s="6">
        <f t="shared" si="2"/>
        <v>486817</v>
      </c>
    </row>
    <row r="182" spans="1:14" x14ac:dyDescent="0.25">
      <c r="A182" s="9">
        <v>179</v>
      </c>
      <c r="B182" s="25" t="s">
        <v>193</v>
      </c>
      <c r="C182" s="23">
        <v>213332</v>
      </c>
      <c r="D182" s="23">
        <v>68260</v>
      </c>
      <c r="E182" s="23">
        <v>2336</v>
      </c>
      <c r="F182" s="23">
        <v>6083</v>
      </c>
      <c r="G182" s="23">
        <v>3078</v>
      </c>
      <c r="H182" s="23">
        <v>562</v>
      </c>
      <c r="I182" s="23">
        <v>2928</v>
      </c>
      <c r="J182" s="23">
        <v>346</v>
      </c>
      <c r="K182" s="23">
        <v>0</v>
      </c>
      <c r="L182" s="23">
        <v>10706</v>
      </c>
      <c r="M182" s="23">
        <v>0</v>
      </c>
      <c r="N182" s="6">
        <f t="shared" si="2"/>
        <v>307631</v>
      </c>
    </row>
    <row r="183" spans="1:14" x14ac:dyDescent="0.25">
      <c r="A183" s="9">
        <v>180</v>
      </c>
      <c r="B183" s="25" t="s">
        <v>194</v>
      </c>
      <c r="C183" s="23">
        <v>210338</v>
      </c>
      <c r="D183" s="23">
        <v>54100</v>
      </c>
      <c r="E183" s="23">
        <v>2370</v>
      </c>
      <c r="F183" s="23">
        <v>6434</v>
      </c>
      <c r="G183" s="23">
        <v>5316</v>
      </c>
      <c r="H183" s="23">
        <v>588</v>
      </c>
      <c r="I183" s="23">
        <v>3562</v>
      </c>
      <c r="J183" s="23">
        <v>360</v>
      </c>
      <c r="K183" s="23">
        <v>0</v>
      </c>
      <c r="L183" s="23">
        <v>0</v>
      </c>
      <c r="M183" s="23">
        <v>0</v>
      </c>
      <c r="N183" s="6">
        <f t="shared" si="2"/>
        <v>283068</v>
      </c>
    </row>
    <row r="184" spans="1:14" x14ac:dyDescent="0.25">
      <c r="A184" s="9">
        <v>181</v>
      </c>
      <c r="B184" s="25" t="s">
        <v>195</v>
      </c>
      <c r="C184" s="23">
        <v>94232</v>
      </c>
      <c r="D184" s="23">
        <v>41522</v>
      </c>
      <c r="E184" s="23">
        <v>1326</v>
      </c>
      <c r="F184" s="23">
        <v>3962</v>
      </c>
      <c r="G184" s="23">
        <v>929</v>
      </c>
      <c r="H184" s="23">
        <v>336</v>
      </c>
      <c r="I184" s="23">
        <v>723</v>
      </c>
      <c r="J184" s="23">
        <v>220</v>
      </c>
      <c r="K184" s="23">
        <v>0</v>
      </c>
      <c r="L184" s="23">
        <v>0</v>
      </c>
      <c r="M184" s="23">
        <v>0</v>
      </c>
      <c r="N184" s="6">
        <f t="shared" si="2"/>
        <v>143250</v>
      </c>
    </row>
    <row r="185" spans="1:14" x14ac:dyDescent="0.25">
      <c r="A185" s="9">
        <v>182</v>
      </c>
      <c r="B185" s="25" t="s">
        <v>196</v>
      </c>
      <c r="C185" s="23">
        <v>193272</v>
      </c>
      <c r="D185" s="23">
        <v>49493</v>
      </c>
      <c r="E185" s="23">
        <v>2344</v>
      </c>
      <c r="F185" s="23">
        <v>6649</v>
      </c>
      <c r="G185" s="23">
        <v>4775</v>
      </c>
      <c r="H185" s="23">
        <v>592</v>
      </c>
      <c r="I185" s="23">
        <v>2876</v>
      </c>
      <c r="J185" s="23">
        <v>373</v>
      </c>
      <c r="K185" s="23">
        <v>0</v>
      </c>
      <c r="L185" s="23">
        <v>0</v>
      </c>
      <c r="M185" s="23">
        <v>0</v>
      </c>
      <c r="N185" s="6">
        <f t="shared" si="2"/>
        <v>260374</v>
      </c>
    </row>
    <row r="186" spans="1:14" x14ac:dyDescent="0.25">
      <c r="A186" s="9">
        <v>183</v>
      </c>
      <c r="B186" s="25" t="s">
        <v>197</v>
      </c>
      <c r="C186" s="23">
        <v>154086</v>
      </c>
      <c r="D186" s="23">
        <v>66015</v>
      </c>
      <c r="E186" s="23">
        <v>1998</v>
      </c>
      <c r="F186" s="23">
        <v>5842</v>
      </c>
      <c r="G186" s="23">
        <v>3126</v>
      </c>
      <c r="H186" s="23">
        <v>509</v>
      </c>
      <c r="I186" s="23">
        <v>1858</v>
      </c>
      <c r="J186" s="23">
        <v>330</v>
      </c>
      <c r="K186" s="23">
        <v>0</v>
      </c>
      <c r="L186" s="23">
        <v>4249</v>
      </c>
      <c r="M186" s="23">
        <v>0</v>
      </c>
      <c r="N186" s="6">
        <f t="shared" si="2"/>
        <v>238013</v>
      </c>
    </row>
    <row r="187" spans="1:14" x14ac:dyDescent="0.25">
      <c r="A187" s="9">
        <v>184</v>
      </c>
      <c r="B187" s="25" t="s">
        <v>198</v>
      </c>
      <c r="C187" s="23">
        <v>24659398</v>
      </c>
      <c r="D187" s="23">
        <v>6682758</v>
      </c>
      <c r="E187" s="23">
        <v>192487</v>
      </c>
      <c r="F187" s="23">
        <v>475668</v>
      </c>
      <c r="G187" s="23">
        <v>304560</v>
      </c>
      <c r="H187" s="23">
        <v>52762</v>
      </c>
      <c r="I187" s="23">
        <v>380026</v>
      </c>
      <c r="J187" s="23">
        <v>24851</v>
      </c>
      <c r="K187" s="23">
        <v>0</v>
      </c>
      <c r="L187" s="23">
        <v>1858549</v>
      </c>
      <c r="M187" s="23">
        <v>4984</v>
      </c>
      <c r="N187" s="6">
        <f t="shared" si="2"/>
        <v>34636043</v>
      </c>
    </row>
    <row r="188" spans="1:14" x14ac:dyDescent="0.25">
      <c r="A188" s="9">
        <v>185</v>
      </c>
      <c r="B188" s="25" t="s">
        <v>199</v>
      </c>
      <c r="C188" s="23">
        <v>583286</v>
      </c>
      <c r="D188" s="23">
        <v>116951</v>
      </c>
      <c r="E188" s="23">
        <v>5756</v>
      </c>
      <c r="F188" s="23">
        <v>15030</v>
      </c>
      <c r="G188" s="23">
        <v>18007</v>
      </c>
      <c r="H188" s="23">
        <v>1466</v>
      </c>
      <c r="I188" s="23">
        <v>11844</v>
      </c>
      <c r="J188" s="23">
        <v>848</v>
      </c>
      <c r="K188" s="23">
        <v>0</v>
      </c>
      <c r="L188" s="23">
        <v>0</v>
      </c>
      <c r="M188" s="23">
        <v>0</v>
      </c>
      <c r="N188" s="6">
        <f t="shared" si="2"/>
        <v>753188</v>
      </c>
    </row>
    <row r="189" spans="1:14" x14ac:dyDescent="0.25">
      <c r="A189" s="9">
        <v>186</v>
      </c>
      <c r="B189" s="25" t="s">
        <v>200</v>
      </c>
      <c r="C189" s="23">
        <v>106574</v>
      </c>
      <c r="D189" s="23">
        <v>52517</v>
      </c>
      <c r="E189" s="23">
        <v>1640</v>
      </c>
      <c r="F189" s="23">
        <v>4974</v>
      </c>
      <c r="G189" s="23">
        <v>1123</v>
      </c>
      <c r="H189" s="23">
        <v>409</v>
      </c>
      <c r="I189" s="23">
        <v>723</v>
      </c>
      <c r="J189" s="23">
        <v>278</v>
      </c>
      <c r="K189" s="23">
        <v>0</v>
      </c>
      <c r="L189" s="23">
        <v>0</v>
      </c>
      <c r="M189" s="23">
        <v>0</v>
      </c>
      <c r="N189" s="6">
        <f t="shared" si="2"/>
        <v>168238</v>
      </c>
    </row>
    <row r="190" spans="1:14" x14ac:dyDescent="0.25">
      <c r="A190" s="9">
        <v>187</v>
      </c>
      <c r="B190" s="25" t="s">
        <v>201</v>
      </c>
      <c r="C190" s="23">
        <v>187830</v>
      </c>
      <c r="D190" s="23">
        <v>49842</v>
      </c>
      <c r="E190" s="23">
        <v>2384</v>
      </c>
      <c r="F190" s="23">
        <v>7008</v>
      </c>
      <c r="G190" s="23">
        <v>4177</v>
      </c>
      <c r="H190" s="23">
        <v>617</v>
      </c>
      <c r="I190" s="23">
        <v>2360</v>
      </c>
      <c r="J190" s="23">
        <v>395</v>
      </c>
      <c r="K190" s="23">
        <v>0</v>
      </c>
      <c r="L190" s="23">
        <v>0</v>
      </c>
      <c r="M190" s="23">
        <v>0</v>
      </c>
      <c r="N190" s="6">
        <f t="shared" si="2"/>
        <v>254613</v>
      </c>
    </row>
    <row r="191" spans="1:14" x14ac:dyDescent="0.25">
      <c r="A191" s="9">
        <v>188</v>
      </c>
      <c r="B191" s="25" t="s">
        <v>202</v>
      </c>
      <c r="C191" s="23">
        <v>617534</v>
      </c>
      <c r="D191" s="23">
        <v>70057</v>
      </c>
      <c r="E191" s="23">
        <v>6008</v>
      </c>
      <c r="F191" s="23">
        <v>15636</v>
      </c>
      <c r="G191" s="23">
        <v>22330</v>
      </c>
      <c r="H191" s="23">
        <v>1536</v>
      </c>
      <c r="I191" s="23">
        <v>13090</v>
      </c>
      <c r="J191" s="23">
        <v>883</v>
      </c>
      <c r="K191" s="23">
        <v>0</v>
      </c>
      <c r="L191" s="23">
        <v>0</v>
      </c>
      <c r="M191" s="23">
        <v>0</v>
      </c>
      <c r="N191" s="6">
        <f t="shared" si="2"/>
        <v>747074</v>
      </c>
    </row>
    <row r="192" spans="1:14" x14ac:dyDescent="0.25">
      <c r="A192" s="9">
        <v>189</v>
      </c>
      <c r="B192" s="25" t="s">
        <v>203</v>
      </c>
      <c r="C192" s="23">
        <v>270710</v>
      </c>
      <c r="D192" s="23">
        <v>56821</v>
      </c>
      <c r="E192" s="23">
        <v>2752</v>
      </c>
      <c r="F192" s="23">
        <v>6985</v>
      </c>
      <c r="G192" s="23">
        <v>6657</v>
      </c>
      <c r="H192" s="23">
        <v>669</v>
      </c>
      <c r="I192" s="23">
        <v>4676</v>
      </c>
      <c r="J192" s="23">
        <v>394</v>
      </c>
      <c r="K192" s="23">
        <v>0</v>
      </c>
      <c r="L192" s="23">
        <v>0</v>
      </c>
      <c r="M192" s="23">
        <v>0</v>
      </c>
      <c r="N192" s="6">
        <f t="shared" si="2"/>
        <v>349664</v>
      </c>
    </row>
    <row r="193" spans="1:14" x14ac:dyDescent="0.25">
      <c r="A193" s="9">
        <v>190</v>
      </c>
      <c r="B193" s="25" t="s">
        <v>204</v>
      </c>
      <c r="C193" s="23">
        <v>1561814</v>
      </c>
      <c r="D193" s="23">
        <v>221470</v>
      </c>
      <c r="E193" s="23">
        <v>14488</v>
      </c>
      <c r="F193" s="23">
        <v>36353</v>
      </c>
      <c r="G193" s="23">
        <v>51130</v>
      </c>
      <c r="H193" s="23">
        <v>3659</v>
      </c>
      <c r="I193" s="23">
        <v>32966</v>
      </c>
      <c r="J193" s="23">
        <v>2040</v>
      </c>
      <c r="K193" s="23">
        <v>0</v>
      </c>
      <c r="L193" s="23">
        <v>0</v>
      </c>
      <c r="M193" s="23">
        <v>0</v>
      </c>
      <c r="N193" s="6">
        <f t="shared" si="2"/>
        <v>1923920</v>
      </c>
    </row>
    <row r="194" spans="1:14" x14ac:dyDescent="0.25">
      <c r="A194" s="9">
        <v>191</v>
      </c>
      <c r="B194" s="25" t="s">
        <v>205</v>
      </c>
      <c r="C194" s="23">
        <v>53472</v>
      </c>
      <c r="D194" s="23">
        <v>25285</v>
      </c>
      <c r="E194" s="23">
        <v>802</v>
      </c>
      <c r="F194" s="23">
        <v>2373</v>
      </c>
      <c r="G194" s="23">
        <v>654</v>
      </c>
      <c r="H194" s="23">
        <v>198</v>
      </c>
      <c r="I194" s="23">
        <v>450</v>
      </c>
      <c r="J194" s="23">
        <v>140</v>
      </c>
      <c r="K194" s="23">
        <v>0</v>
      </c>
      <c r="L194" s="23">
        <v>1384</v>
      </c>
      <c r="M194" s="23">
        <v>0</v>
      </c>
      <c r="N194" s="6">
        <f t="shared" si="2"/>
        <v>84758</v>
      </c>
    </row>
    <row r="195" spans="1:14" x14ac:dyDescent="0.25">
      <c r="A195" s="9">
        <v>192</v>
      </c>
      <c r="B195" s="25" t="s">
        <v>206</v>
      </c>
      <c r="C195" s="23">
        <v>169064</v>
      </c>
      <c r="D195" s="23">
        <v>61920</v>
      </c>
      <c r="E195" s="23">
        <v>1873</v>
      </c>
      <c r="F195" s="23">
        <v>5125</v>
      </c>
      <c r="G195" s="23">
        <v>2731</v>
      </c>
      <c r="H195" s="23">
        <v>476</v>
      </c>
      <c r="I195" s="23">
        <v>2404</v>
      </c>
      <c r="J195" s="23">
        <v>305</v>
      </c>
      <c r="K195" s="23">
        <v>0</v>
      </c>
      <c r="L195" s="23">
        <v>0</v>
      </c>
      <c r="M195" s="23">
        <v>0</v>
      </c>
      <c r="N195" s="6">
        <f t="shared" si="2"/>
        <v>243898</v>
      </c>
    </row>
    <row r="196" spans="1:14" x14ac:dyDescent="0.25">
      <c r="A196" s="9">
        <v>193</v>
      </c>
      <c r="B196" s="25" t="s">
        <v>207</v>
      </c>
      <c r="C196" s="23">
        <v>271048</v>
      </c>
      <c r="D196" s="23">
        <v>51437</v>
      </c>
      <c r="E196" s="23">
        <v>2518</v>
      </c>
      <c r="F196" s="23">
        <v>5901</v>
      </c>
      <c r="G196" s="23">
        <v>5090</v>
      </c>
      <c r="H196" s="23">
        <v>593</v>
      </c>
      <c r="I196" s="23">
        <v>4845</v>
      </c>
      <c r="J196" s="23">
        <v>340</v>
      </c>
      <c r="K196" s="23">
        <v>0</v>
      </c>
      <c r="L196" s="23">
        <v>1824</v>
      </c>
      <c r="M196" s="23">
        <v>0</v>
      </c>
      <c r="N196" s="6">
        <f t="shared" si="2"/>
        <v>343596</v>
      </c>
    </row>
    <row r="197" spans="1:14" x14ac:dyDescent="0.25">
      <c r="A197" s="9">
        <v>194</v>
      </c>
      <c r="B197" s="25" t="s">
        <v>208</v>
      </c>
      <c r="C197" s="23">
        <v>187972</v>
      </c>
      <c r="D197" s="23">
        <v>61427</v>
      </c>
      <c r="E197" s="23">
        <v>2124</v>
      </c>
      <c r="F197" s="23">
        <v>6391</v>
      </c>
      <c r="G197" s="23">
        <v>2537</v>
      </c>
      <c r="H197" s="23">
        <v>600</v>
      </c>
      <c r="I197" s="23">
        <v>1962</v>
      </c>
      <c r="J197" s="23">
        <v>407</v>
      </c>
      <c r="K197" s="23">
        <v>0</v>
      </c>
      <c r="L197" s="23">
        <v>5530</v>
      </c>
      <c r="M197" s="23">
        <v>0</v>
      </c>
      <c r="N197" s="6">
        <f t="shared" ref="N197:N260" si="3">SUM(C197:M197)</f>
        <v>268950</v>
      </c>
    </row>
    <row r="198" spans="1:14" x14ac:dyDescent="0.25">
      <c r="A198" s="9">
        <v>195</v>
      </c>
      <c r="B198" s="25" t="s">
        <v>209</v>
      </c>
      <c r="C198" s="23">
        <v>188128</v>
      </c>
      <c r="D198" s="23">
        <v>70118</v>
      </c>
      <c r="E198" s="23">
        <v>2434</v>
      </c>
      <c r="F198" s="23">
        <v>7271</v>
      </c>
      <c r="G198" s="23">
        <v>2440</v>
      </c>
      <c r="H198" s="23">
        <v>644</v>
      </c>
      <c r="I198" s="23">
        <v>1681</v>
      </c>
      <c r="J198" s="23">
        <v>454</v>
      </c>
      <c r="K198" s="23">
        <v>0</v>
      </c>
      <c r="L198" s="23">
        <v>0</v>
      </c>
      <c r="M198" s="23">
        <v>0</v>
      </c>
      <c r="N198" s="6">
        <f t="shared" si="3"/>
        <v>273170</v>
      </c>
    </row>
    <row r="199" spans="1:14" x14ac:dyDescent="0.25">
      <c r="A199" s="9">
        <v>196</v>
      </c>
      <c r="B199" s="25" t="s">
        <v>210</v>
      </c>
      <c r="C199" s="23">
        <v>85808</v>
      </c>
      <c r="D199" s="23">
        <v>37324</v>
      </c>
      <c r="E199" s="23">
        <v>1246</v>
      </c>
      <c r="F199" s="23">
        <v>3672</v>
      </c>
      <c r="G199" s="23">
        <v>808</v>
      </c>
      <c r="H199" s="23">
        <v>307</v>
      </c>
      <c r="I199" s="23">
        <v>678</v>
      </c>
      <c r="J199" s="23">
        <v>206</v>
      </c>
      <c r="K199" s="23">
        <v>0</v>
      </c>
      <c r="L199" s="23">
        <v>0</v>
      </c>
      <c r="M199" s="23">
        <v>0</v>
      </c>
      <c r="N199" s="6">
        <f t="shared" si="3"/>
        <v>130049</v>
      </c>
    </row>
    <row r="200" spans="1:14" x14ac:dyDescent="0.25">
      <c r="A200" s="9">
        <v>197</v>
      </c>
      <c r="B200" s="25" t="s">
        <v>211</v>
      </c>
      <c r="C200" s="23">
        <v>439184</v>
      </c>
      <c r="D200" s="23">
        <v>121999</v>
      </c>
      <c r="E200" s="23">
        <v>4223</v>
      </c>
      <c r="F200" s="23">
        <v>10935</v>
      </c>
      <c r="G200" s="23">
        <v>6713</v>
      </c>
      <c r="H200" s="23">
        <v>1082</v>
      </c>
      <c r="I200" s="23">
        <v>6438</v>
      </c>
      <c r="J200" s="23">
        <v>625</v>
      </c>
      <c r="K200" s="23">
        <v>0</v>
      </c>
      <c r="L200" s="23">
        <v>0</v>
      </c>
      <c r="M200" s="23">
        <v>0</v>
      </c>
      <c r="N200" s="6">
        <f t="shared" si="3"/>
        <v>591199</v>
      </c>
    </row>
    <row r="201" spans="1:14" x14ac:dyDescent="0.25">
      <c r="A201" s="9">
        <v>198</v>
      </c>
      <c r="B201" s="25" t="s">
        <v>212</v>
      </c>
      <c r="C201" s="23">
        <v>2263626</v>
      </c>
      <c r="D201" s="23">
        <v>758188</v>
      </c>
      <c r="E201" s="23">
        <v>19567</v>
      </c>
      <c r="F201" s="23">
        <v>47164</v>
      </c>
      <c r="G201" s="23">
        <v>66052</v>
      </c>
      <c r="H201" s="23">
        <v>4933</v>
      </c>
      <c r="I201" s="23">
        <v>45776</v>
      </c>
      <c r="J201" s="23">
        <v>2565</v>
      </c>
      <c r="K201" s="23">
        <v>0</v>
      </c>
      <c r="L201" s="23">
        <v>137672</v>
      </c>
      <c r="M201" s="23">
        <v>0</v>
      </c>
      <c r="N201" s="6">
        <f t="shared" si="3"/>
        <v>3345543</v>
      </c>
    </row>
    <row r="202" spans="1:14" x14ac:dyDescent="0.25">
      <c r="A202" s="9">
        <v>199</v>
      </c>
      <c r="B202" s="25" t="s">
        <v>213</v>
      </c>
      <c r="C202" s="23">
        <v>101496</v>
      </c>
      <c r="D202" s="23">
        <v>42538</v>
      </c>
      <c r="E202" s="23">
        <v>1520</v>
      </c>
      <c r="F202" s="23">
        <v>4612</v>
      </c>
      <c r="G202" s="23">
        <v>1301</v>
      </c>
      <c r="H202" s="23">
        <v>383</v>
      </c>
      <c r="I202" s="23">
        <v>760</v>
      </c>
      <c r="J202" s="23">
        <v>256</v>
      </c>
      <c r="K202" s="23">
        <v>0</v>
      </c>
      <c r="L202" s="23">
        <v>0</v>
      </c>
      <c r="M202" s="23">
        <v>0</v>
      </c>
      <c r="N202" s="6">
        <f t="shared" si="3"/>
        <v>152866</v>
      </c>
    </row>
    <row r="203" spans="1:14" x14ac:dyDescent="0.25">
      <c r="A203" s="9">
        <v>200</v>
      </c>
      <c r="B203" s="25" t="s">
        <v>214</v>
      </c>
      <c r="C203" s="23">
        <v>298592</v>
      </c>
      <c r="D203" s="23">
        <v>57662</v>
      </c>
      <c r="E203" s="23">
        <v>3408</v>
      </c>
      <c r="F203" s="23">
        <v>9485</v>
      </c>
      <c r="G203" s="23">
        <v>8192</v>
      </c>
      <c r="H203" s="23">
        <v>866</v>
      </c>
      <c r="I203" s="23">
        <v>4934</v>
      </c>
      <c r="J203" s="23">
        <v>534</v>
      </c>
      <c r="K203" s="23">
        <v>0</v>
      </c>
      <c r="L203" s="23">
        <v>0</v>
      </c>
      <c r="M203" s="23">
        <v>0</v>
      </c>
      <c r="N203" s="6">
        <f t="shared" si="3"/>
        <v>383673</v>
      </c>
    </row>
    <row r="204" spans="1:14" x14ac:dyDescent="0.25">
      <c r="A204" s="9">
        <v>201</v>
      </c>
      <c r="B204" s="25" t="s">
        <v>215</v>
      </c>
      <c r="C204" s="23">
        <v>168584</v>
      </c>
      <c r="D204" s="23">
        <v>37977</v>
      </c>
      <c r="E204" s="23">
        <v>2052</v>
      </c>
      <c r="F204" s="23">
        <v>5787</v>
      </c>
      <c r="G204" s="23">
        <v>4241</v>
      </c>
      <c r="H204" s="23">
        <v>514</v>
      </c>
      <c r="I204" s="23">
        <v>2566</v>
      </c>
      <c r="J204" s="23">
        <v>324</v>
      </c>
      <c r="K204" s="23">
        <v>0</v>
      </c>
      <c r="L204" s="23">
        <v>0</v>
      </c>
      <c r="M204" s="23">
        <v>0</v>
      </c>
      <c r="N204" s="6">
        <f t="shared" si="3"/>
        <v>222045</v>
      </c>
    </row>
    <row r="205" spans="1:14" x14ac:dyDescent="0.25">
      <c r="A205" s="9">
        <v>202</v>
      </c>
      <c r="B205" s="25" t="s">
        <v>216</v>
      </c>
      <c r="C205" s="23">
        <v>361854</v>
      </c>
      <c r="D205" s="23">
        <v>103630</v>
      </c>
      <c r="E205" s="23">
        <v>3773</v>
      </c>
      <c r="F205" s="23">
        <v>10242</v>
      </c>
      <c r="G205" s="23">
        <v>10276</v>
      </c>
      <c r="H205" s="23">
        <v>972</v>
      </c>
      <c r="I205" s="23">
        <v>6438</v>
      </c>
      <c r="J205" s="23">
        <v>563</v>
      </c>
      <c r="K205" s="23">
        <v>0</v>
      </c>
      <c r="L205" s="23">
        <v>9423</v>
      </c>
      <c r="M205" s="23">
        <v>0</v>
      </c>
      <c r="N205" s="6">
        <f t="shared" si="3"/>
        <v>507171</v>
      </c>
    </row>
    <row r="206" spans="1:14" x14ac:dyDescent="0.25">
      <c r="A206" s="9">
        <v>203</v>
      </c>
      <c r="B206" s="25" t="s">
        <v>217</v>
      </c>
      <c r="C206" s="23">
        <v>273500</v>
      </c>
      <c r="D206" s="23">
        <v>63009</v>
      </c>
      <c r="E206" s="23">
        <v>3271</v>
      </c>
      <c r="F206" s="23">
        <v>9222</v>
      </c>
      <c r="G206" s="23">
        <v>7344</v>
      </c>
      <c r="H206" s="23">
        <v>827</v>
      </c>
      <c r="I206" s="23">
        <v>4270</v>
      </c>
      <c r="J206" s="23">
        <v>522</v>
      </c>
      <c r="K206" s="23">
        <v>0</v>
      </c>
      <c r="L206" s="23">
        <v>0</v>
      </c>
      <c r="M206" s="23">
        <v>0</v>
      </c>
      <c r="N206" s="6">
        <f t="shared" si="3"/>
        <v>361965</v>
      </c>
    </row>
    <row r="207" spans="1:14" x14ac:dyDescent="0.25">
      <c r="A207" s="9">
        <v>204</v>
      </c>
      <c r="B207" s="25" t="s">
        <v>218</v>
      </c>
      <c r="C207" s="23">
        <v>83688</v>
      </c>
      <c r="D207" s="23">
        <v>38133</v>
      </c>
      <c r="E207" s="23">
        <v>1142</v>
      </c>
      <c r="F207" s="23">
        <v>3467</v>
      </c>
      <c r="G207" s="23">
        <v>1228</v>
      </c>
      <c r="H207" s="23">
        <v>298</v>
      </c>
      <c r="I207" s="23">
        <v>789</v>
      </c>
      <c r="J207" s="23">
        <v>191</v>
      </c>
      <c r="K207" s="23">
        <v>0</v>
      </c>
      <c r="L207" s="23">
        <v>0</v>
      </c>
      <c r="M207" s="23">
        <v>0</v>
      </c>
      <c r="N207" s="6">
        <f t="shared" si="3"/>
        <v>128936</v>
      </c>
    </row>
    <row r="208" spans="1:14" x14ac:dyDescent="0.25">
      <c r="A208" s="9">
        <v>205</v>
      </c>
      <c r="B208" s="25" t="s">
        <v>219</v>
      </c>
      <c r="C208" s="23">
        <v>1159400</v>
      </c>
      <c r="D208" s="23">
        <v>376934</v>
      </c>
      <c r="E208" s="23">
        <v>11660</v>
      </c>
      <c r="F208" s="23">
        <v>31326</v>
      </c>
      <c r="G208" s="23">
        <v>38051</v>
      </c>
      <c r="H208" s="23">
        <v>3044</v>
      </c>
      <c r="I208" s="23">
        <v>22656</v>
      </c>
      <c r="J208" s="23">
        <v>1736</v>
      </c>
      <c r="K208" s="23">
        <v>0</v>
      </c>
      <c r="L208" s="23">
        <v>114087</v>
      </c>
      <c r="M208" s="23">
        <v>0</v>
      </c>
      <c r="N208" s="6">
        <f t="shared" si="3"/>
        <v>1758894</v>
      </c>
    </row>
    <row r="209" spans="1:14" x14ac:dyDescent="0.25">
      <c r="A209" s="9">
        <v>206</v>
      </c>
      <c r="B209" s="25" t="s">
        <v>220</v>
      </c>
      <c r="C209" s="23">
        <v>193344</v>
      </c>
      <c r="D209" s="23">
        <v>51203</v>
      </c>
      <c r="E209" s="23">
        <v>2162</v>
      </c>
      <c r="F209" s="23">
        <v>5853</v>
      </c>
      <c r="G209" s="23">
        <v>5082</v>
      </c>
      <c r="H209" s="23">
        <v>541</v>
      </c>
      <c r="I209" s="23">
        <v>3326</v>
      </c>
      <c r="J209" s="23">
        <v>348</v>
      </c>
      <c r="K209" s="23">
        <v>0</v>
      </c>
      <c r="L209" s="23">
        <v>0</v>
      </c>
      <c r="M209" s="23">
        <v>0</v>
      </c>
      <c r="N209" s="6">
        <f t="shared" si="3"/>
        <v>261859</v>
      </c>
    </row>
    <row r="210" spans="1:14" x14ac:dyDescent="0.25">
      <c r="A210" s="9">
        <v>207</v>
      </c>
      <c r="B210" s="25" t="s">
        <v>221</v>
      </c>
      <c r="C210" s="23">
        <v>1321306</v>
      </c>
      <c r="D210" s="23">
        <v>253873</v>
      </c>
      <c r="E210" s="23">
        <v>12333</v>
      </c>
      <c r="F210" s="23">
        <v>31333</v>
      </c>
      <c r="G210" s="23">
        <v>42785</v>
      </c>
      <c r="H210" s="23">
        <v>3151</v>
      </c>
      <c r="I210" s="23">
        <v>26940</v>
      </c>
      <c r="J210" s="23">
        <v>1801</v>
      </c>
      <c r="K210" s="23">
        <v>0</v>
      </c>
      <c r="L210" s="23">
        <v>0</v>
      </c>
      <c r="M210" s="23">
        <v>0</v>
      </c>
      <c r="N210" s="6">
        <f t="shared" si="3"/>
        <v>1693522</v>
      </c>
    </row>
    <row r="211" spans="1:14" x14ac:dyDescent="0.25">
      <c r="A211" s="9">
        <v>208</v>
      </c>
      <c r="B211" s="25" t="s">
        <v>222</v>
      </c>
      <c r="C211" s="23">
        <v>529630</v>
      </c>
      <c r="D211" s="23">
        <v>122778</v>
      </c>
      <c r="E211" s="23">
        <v>5893</v>
      </c>
      <c r="F211" s="23">
        <v>16365</v>
      </c>
      <c r="G211" s="23">
        <v>14857</v>
      </c>
      <c r="H211" s="23">
        <v>1512</v>
      </c>
      <c r="I211" s="23">
        <v>8894</v>
      </c>
      <c r="J211" s="23">
        <v>923</v>
      </c>
      <c r="K211" s="23">
        <v>0</v>
      </c>
      <c r="L211" s="23">
        <v>0</v>
      </c>
      <c r="M211" s="23">
        <v>0</v>
      </c>
      <c r="N211" s="6">
        <f t="shared" si="3"/>
        <v>700852</v>
      </c>
    </row>
    <row r="212" spans="1:14" x14ac:dyDescent="0.25">
      <c r="A212" s="9">
        <v>209</v>
      </c>
      <c r="B212" s="25" t="s">
        <v>223</v>
      </c>
      <c r="C212" s="23">
        <v>129320</v>
      </c>
      <c r="D212" s="23">
        <v>63165</v>
      </c>
      <c r="E212" s="23">
        <v>1924</v>
      </c>
      <c r="F212" s="23">
        <v>5835</v>
      </c>
      <c r="G212" s="23">
        <v>1511</v>
      </c>
      <c r="H212" s="23">
        <v>486</v>
      </c>
      <c r="I212" s="23">
        <v>914</v>
      </c>
      <c r="J212" s="23">
        <v>329</v>
      </c>
      <c r="K212" s="23">
        <v>0</v>
      </c>
      <c r="L212" s="23">
        <v>4023</v>
      </c>
      <c r="M212" s="23">
        <v>0</v>
      </c>
      <c r="N212" s="6">
        <f t="shared" si="3"/>
        <v>207507</v>
      </c>
    </row>
    <row r="213" spans="1:14" x14ac:dyDescent="0.25">
      <c r="A213" s="9">
        <v>210</v>
      </c>
      <c r="B213" s="25" t="s">
        <v>224</v>
      </c>
      <c r="C213" s="23">
        <v>450814</v>
      </c>
      <c r="D213" s="23">
        <v>61881</v>
      </c>
      <c r="E213" s="23">
        <v>4936</v>
      </c>
      <c r="F213" s="23">
        <v>13681</v>
      </c>
      <c r="G213" s="23">
        <v>12280</v>
      </c>
      <c r="H213" s="23">
        <v>1273</v>
      </c>
      <c r="I213" s="23">
        <v>7670</v>
      </c>
      <c r="J213" s="23">
        <v>770</v>
      </c>
      <c r="K213" s="23">
        <v>0</v>
      </c>
      <c r="L213" s="23">
        <v>0</v>
      </c>
      <c r="M213" s="23">
        <v>0</v>
      </c>
      <c r="N213" s="6">
        <f t="shared" si="3"/>
        <v>553305</v>
      </c>
    </row>
    <row r="214" spans="1:14" x14ac:dyDescent="0.25">
      <c r="A214" s="9">
        <v>211</v>
      </c>
      <c r="B214" s="25" t="s">
        <v>225</v>
      </c>
      <c r="C214" s="23">
        <v>238284</v>
      </c>
      <c r="D214" s="23">
        <v>67082</v>
      </c>
      <c r="E214" s="23">
        <v>2784</v>
      </c>
      <c r="F214" s="23">
        <v>8009</v>
      </c>
      <c r="G214" s="23">
        <v>6213</v>
      </c>
      <c r="H214" s="23">
        <v>726</v>
      </c>
      <c r="I214" s="23">
        <v>3518</v>
      </c>
      <c r="J214" s="23">
        <v>446</v>
      </c>
      <c r="K214" s="23">
        <v>0</v>
      </c>
      <c r="L214" s="23">
        <v>0</v>
      </c>
      <c r="M214" s="23">
        <v>0</v>
      </c>
      <c r="N214" s="6">
        <f t="shared" si="3"/>
        <v>327062</v>
      </c>
    </row>
    <row r="215" spans="1:14" x14ac:dyDescent="0.25">
      <c r="A215" s="9">
        <v>212</v>
      </c>
      <c r="B215" s="25" t="s">
        <v>226</v>
      </c>
      <c r="C215" s="23">
        <v>251580</v>
      </c>
      <c r="D215" s="23">
        <v>54353</v>
      </c>
      <c r="E215" s="23">
        <v>3069</v>
      </c>
      <c r="F215" s="23">
        <v>8677</v>
      </c>
      <c r="G215" s="23">
        <v>6778</v>
      </c>
      <c r="H215" s="23">
        <v>771</v>
      </c>
      <c r="I215" s="23">
        <v>3813</v>
      </c>
      <c r="J215" s="23">
        <v>489</v>
      </c>
      <c r="K215" s="23">
        <v>0</v>
      </c>
      <c r="L215" s="23">
        <v>0</v>
      </c>
      <c r="M215" s="23">
        <v>0</v>
      </c>
      <c r="N215" s="6">
        <f t="shared" si="3"/>
        <v>329530</v>
      </c>
    </row>
    <row r="216" spans="1:14" x14ac:dyDescent="0.25">
      <c r="A216" s="9">
        <v>213</v>
      </c>
      <c r="B216" s="25" t="s">
        <v>227</v>
      </c>
      <c r="C216" s="23">
        <v>336010</v>
      </c>
      <c r="D216" s="23">
        <v>89237</v>
      </c>
      <c r="E216" s="23">
        <v>3491</v>
      </c>
      <c r="F216" s="23">
        <v>10078</v>
      </c>
      <c r="G216" s="23">
        <v>9412</v>
      </c>
      <c r="H216" s="23">
        <v>961</v>
      </c>
      <c r="I216" s="23">
        <v>5575</v>
      </c>
      <c r="J216" s="23">
        <v>538</v>
      </c>
      <c r="K216" s="23">
        <v>0</v>
      </c>
      <c r="L216" s="23">
        <v>16017</v>
      </c>
      <c r="M216" s="23">
        <v>0</v>
      </c>
      <c r="N216" s="6">
        <f t="shared" si="3"/>
        <v>471319</v>
      </c>
    </row>
    <row r="217" spans="1:14" x14ac:dyDescent="0.25">
      <c r="A217" s="9">
        <v>214</v>
      </c>
      <c r="B217" s="25" t="s">
        <v>228</v>
      </c>
      <c r="C217" s="23">
        <v>206696</v>
      </c>
      <c r="D217" s="23">
        <v>50144</v>
      </c>
      <c r="E217" s="23">
        <v>2499</v>
      </c>
      <c r="F217" s="23">
        <v>7120</v>
      </c>
      <c r="G217" s="23">
        <v>4476</v>
      </c>
      <c r="H217" s="23">
        <v>637</v>
      </c>
      <c r="I217" s="23">
        <v>2795</v>
      </c>
      <c r="J217" s="23">
        <v>407</v>
      </c>
      <c r="K217" s="23">
        <v>0</v>
      </c>
      <c r="L217" s="23">
        <v>3648</v>
      </c>
      <c r="M217" s="23">
        <v>0</v>
      </c>
      <c r="N217" s="6">
        <f t="shared" si="3"/>
        <v>278422</v>
      </c>
    </row>
    <row r="218" spans="1:14" x14ac:dyDescent="0.25">
      <c r="A218" s="9">
        <v>215</v>
      </c>
      <c r="B218" s="25" t="s">
        <v>229</v>
      </c>
      <c r="C218" s="23">
        <v>107404</v>
      </c>
      <c r="D218" s="23">
        <v>49613</v>
      </c>
      <c r="E218" s="23">
        <v>1217</v>
      </c>
      <c r="F218" s="23">
        <v>3523</v>
      </c>
      <c r="G218" s="23">
        <v>1511</v>
      </c>
      <c r="H218" s="23">
        <v>327</v>
      </c>
      <c r="I218" s="23">
        <v>1276</v>
      </c>
      <c r="J218" s="23">
        <v>211</v>
      </c>
      <c r="K218" s="23">
        <v>0</v>
      </c>
      <c r="L218" s="23">
        <v>0</v>
      </c>
      <c r="M218" s="23">
        <v>0</v>
      </c>
      <c r="N218" s="6">
        <f t="shared" si="3"/>
        <v>165082</v>
      </c>
    </row>
    <row r="219" spans="1:14" x14ac:dyDescent="0.25">
      <c r="A219" s="9">
        <v>216</v>
      </c>
      <c r="B219" s="25" t="s">
        <v>230</v>
      </c>
      <c r="C219" s="23">
        <v>152172</v>
      </c>
      <c r="D219" s="23">
        <v>62531</v>
      </c>
      <c r="E219" s="23">
        <v>2025</v>
      </c>
      <c r="F219" s="23">
        <v>6006</v>
      </c>
      <c r="G219" s="23">
        <v>2634</v>
      </c>
      <c r="H219" s="23">
        <v>519</v>
      </c>
      <c r="I219" s="23">
        <v>1689</v>
      </c>
      <c r="J219" s="23">
        <v>332</v>
      </c>
      <c r="K219" s="23">
        <v>0</v>
      </c>
      <c r="L219" s="23">
        <v>0</v>
      </c>
      <c r="M219" s="23">
        <v>0</v>
      </c>
      <c r="N219" s="6">
        <f t="shared" si="3"/>
        <v>227908</v>
      </c>
    </row>
    <row r="220" spans="1:14" x14ac:dyDescent="0.25">
      <c r="A220" s="11">
        <v>217</v>
      </c>
      <c r="B220" s="25" t="s">
        <v>231</v>
      </c>
      <c r="C220" s="23">
        <v>311302</v>
      </c>
      <c r="D220" s="23">
        <v>66604</v>
      </c>
      <c r="E220" s="23">
        <v>3547</v>
      </c>
      <c r="F220" s="23">
        <v>9959</v>
      </c>
      <c r="G220" s="23">
        <v>6907</v>
      </c>
      <c r="H220" s="23">
        <v>915</v>
      </c>
      <c r="I220" s="23">
        <v>4322</v>
      </c>
      <c r="J220" s="23">
        <v>583</v>
      </c>
      <c r="K220" s="23">
        <v>0</v>
      </c>
      <c r="L220" s="23">
        <v>0</v>
      </c>
      <c r="M220" s="23">
        <v>0</v>
      </c>
      <c r="N220" s="6">
        <f t="shared" si="3"/>
        <v>404139</v>
      </c>
    </row>
    <row r="221" spans="1:14" x14ac:dyDescent="0.25">
      <c r="A221" s="9">
        <v>218</v>
      </c>
      <c r="B221" s="25" t="s">
        <v>232</v>
      </c>
      <c r="C221" s="23">
        <v>123886</v>
      </c>
      <c r="D221" s="23">
        <v>53074</v>
      </c>
      <c r="E221" s="23">
        <v>1664</v>
      </c>
      <c r="F221" s="23">
        <v>4767</v>
      </c>
      <c r="G221" s="23">
        <v>1155</v>
      </c>
      <c r="H221" s="23">
        <v>407</v>
      </c>
      <c r="I221" s="23">
        <v>1091</v>
      </c>
      <c r="J221" s="23">
        <v>265</v>
      </c>
      <c r="K221" s="23">
        <v>0</v>
      </c>
      <c r="L221" s="23">
        <v>0</v>
      </c>
      <c r="M221" s="23">
        <v>0</v>
      </c>
      <c r="N221" s="6">
        <f t="shared" si="3"/>
        <v>186309</v>
      </c>
    </row>
    <row r="222" spans="1:14" x14ac:dyDescent="0.25">
      <c r="A222" s="9">
        <v>219</v>
      </c>
      <c r="B222" s="25" t="s">
        <v>233</v>
      </c>
      <c r="C222" s="23">
        <v>266646</v>
      </c>
      <c r="D222" s="23">
        <v>91296</v>
      </c>
      <c r="E222" s="23">
        <v>3141</v>
      </c>
      <c r="F222" s="23">
        <v>8629</v>
      </c>
      <c r="G222" s="23">
        <v>5704</v>
      </c>
      <c r="H222" s="23">
        <v>776</v>
      </c>
      <c r="I222" s="23">
        <v>3894</v>
      </c>
      <c r="J222" s="23">
        <v>493</v>
      </c>
      <c r="K222" s="23">
        <v>0</v>
      </c>
      <c r="L222" s="23">
        <v>0</v>
      </c>
      <c r="M222" s="23">
        <v>0</v>
      </c>
      <c r="N222" s="6">
        <f t="shared" si="3"/>
        <v>380579</v>
      </c>
    </row>
    <row r="223" spans="1:14" x14ac:dyDescent="0.25">
      <c r="A223" s="9">
        <v>220</v>
      </c>
      <c r="B223" s="25" t="s">
        <v>234</v>
      </c>
      <c r="C223" s="23">
        <v>277900</v>
      </c>
      <c r="D223" s="23">
        <v>96332</v>
      </c>
      <c r="E223" s="23">
        <v>3111</v>
      </c>
      <c r="F223" s="23">
        <v>8531</v>
      </c>
      <c r="G223" s="23">
        <v>5526</v>
      </c>
      <c r="H223" s="23">
        <v>786</v>
      </c>
      <c r="I223" s="23">
        <v>4078</v>
      </c>
      <c r="J223" s="23">
        <v>489</v>
      </c>
      <c r="K223" s="23">
        <v>0</v>
      </c>
      <c r="L223" s="23">
        <v>0</v>
      </c>
      <c r="M223" s="23">
        <v>0</v>
      </c>
      <c r="N223" s="6">
        <f t="shared" si="3"/>
        <v>396753</v>
      </c>
    </row>
    <row r="224" spans="1:14" x14ac:dyDescent="0.25">
      <c r="A224" s="9">
        <v>221</v>
      </c>
      <c r="B224" s="25" t="s">
        <v>235</v>
      </c>
      <c r="C224" s="23">
        <v>126430</v>
      </c>
      <c r="D224" s="23">
        <v>56597</v>
      </c>
      <c r="E224" s="23">
        <v>1586</v>
      </c>
      <c r="F224" s="23">
        <v>4621</v>
      </c>
      <c r="G224" s="23">
        <v>2504</v>
      </c>
      <c r="H224" s="23">
        <v>407</v>
      </c>
      <c r="I224" s="23">
        <v>1630</v>
      </c>
      <c r="J224" s="23">
        <v>258</v>
      </c>
      <c r="K224" s="23">
        <v>0</v>
      </c>
      <c r="L224" s="23">
        <v>0</v>
      </c>
      <c r="M224" s="23">
        <v>0</v>
      </c>
      <c r="N224" s="6">
        <f t="shared" si="3"/>
        <v>194033</v>
      </c>
    </row>
    <row r="225" spans="1:14" x14ac:dyDescent="0.25">
      <c r="A225" s="9">
        <v>222</v>
      </c>
      <c r="B225" s="25" t="s">
        <v>236</v>
      </c>
      <c r="C225" s="23">
        <v>150906</v>
      </c>
      <c r="D225" s="23">
        <v>55086</v>
      </c>
      <c r="E225" s="23">
        <v>1866</v>
      </c>
      <c r="F225" s="23">
        <v>5370</v>
      </c>
      <c r="G225" s="23">
        <v>2973</v>
      </c>
      <c r="H225" s="23">
        <v>475</v>
      </c>
      <c r="I225" s="23">
        <v>2021</v>
      </c>
      <c r="J225" s="23">
        <v>299</v>
      </c>
      <c r="K225" s="23">
        <v>0</v>
      </c>
      <c r="L225" s="23">
        <v>6384</v>
      </c>
      <c r="M225" s="23">
        <v>0</v>
      </c>
      <c r="N225" s="6">
        <f t="shared" si="3"/>
        <v>225380</v>
      </c>
    </row>
    <row r="226" spans="1:14" x14ac:dyDescent="0.25">
      <c r="A226" s="9">
        <v>223</v>
      </c>
      <c r="B226" s="25" t="s">
        <v>237</v>
      </c>
      <c r="C226" s="23">
        <v>108366</v>
      </c>
      <c r="D226" s="23">
        <v>69865</v>
      </c>
      <c r="E226" s="23">
        <v>1458</v>
      </c>
      <c r="F226" s="23">
        <v>4207</v>
      </c>
      <c r="G226" s="23">
        <v>881</v>
      </c>
      <c r="H226" s="23">
        <v>359</v>
      </c>
      <c r="I226" s="23">
        <v>944</v>
      </c>
      <c r="J226" s="23">
        <v>233</v>
      </c>
      <c r="K226" s="23">
        <v>0</v>
      </c>
      <c r="L226" s="23">
        <v>0</v>
      </c>
      <c r="M226" s="23">
        <v>0</v>
      </c>
      <c r="N226" s="6">
        <f t="shared" si="3"/>
        <v>186313</v>
      </c>
    </row>
    <row r="227" spans="1:14" x14ac:dyDescent="0.25">
      <c r="A227" s="9">
        <v>224</v>
      </c>
      <c r="B227" s="25" t="s">
        <v>238</v>
      </c>
      <c r="C227" s="23">
        <v>76338</v>
      </c>
      <c r="D227" s="23">
        <v>38710</v>
      </c>
      <c r="E227" s="23">
        <v>1074</v>
      </c>
      <c r="F227" s="23">
        <v>3188</v>
      </c>
      <c r="G227" s="23">
        <v>1091</v>
      </c>
      <c r="H227" s="23">
        <v>270</v>
      </c>
      <c r="I227" s="23">
        <v>752</v>
      </c>
      <c r="J227" s="23">
        <v>178</v>
      </c>
      <c r="K227" s="23">
        <v>0</v>
      </c>
      <c r="L227" s="23">
        <v>0</v>
      </c>
      <c r="M227" s="23">
        <v>0</v>
      </c>
      <c r="N227" s="6">
        <f t="shared" si="3"/>
        <v>121601</v>
      </c>
    </row>
    <row r="228" spans="1:14" x14ac:dyDescent="0.25">
      <c r="A228" s="9">
        <v>225</v>
      </c>
      <c r="B228" s="25" t="s">
        <v>239</v>
      </c>
      <c r="C228" s="23">
        <v>422074</v>
      </c>
      <c r="D228" s="23">
        <v>62250</v>
      </c>
      <c r="E228" s="23">
        <v>4507</v>
      </c>
      <c r="F228" s="23">
        <v>12221</v>
      </c>
      <c r="G228" s="23">
        <v>14017</v>
      </c>
      <c r="H228" s="23">
        <v>1149</v>
      </c>
      <c r="I228" s="23">
        <v>7935</v>
      </c>
      <c r="J228" s="23">
        <v>688</v>
      </c>
      <c r="K228" s="23">
        <v>0</v>
      </c>
      <c r="L228" s="23">
        <v>0</v>
      </c>
      <c r="M228" s="23">
        <v>0</v>
      </c>
      <c r="N228" s="6">
        <f t="shared" si="3"/>
        <v>524841</v>
      </c>
    </row>
    <row r="229" spans="1:14" x14ac:dyDescent="0.25">
      <c r="A229" s="9">
        <v>226</v>
      </c>
      <c r="B229" s="25" t="s">
        <v>240</v>
      </c>
      <c r="C229" s="23">
        <v>293688</v>
      </c>
      <c r="D229" s="23">
        <v>114514</v>
      </c>
      <c r="E229" s="23">
        <v>2719</v>
      </c>
      <c r="F229" s="23">
        <v>6656</v>
      </c>
      <c r="G229" s="23">
        <v>5671</v>
      </c>
      <c r="H229" s="23">
        <v>668</v>
      </c>
      <c r="I229" s="23">
        <v>5030</v>
      </c>
      <c r="J229" s="23">
        <v>359</v>
      </c>
      <c r="K229" s="23">
        <v>0</v>
      </c>
      <c r="L229" s="23">
        <v>0</v>
      </c>
      <c r="M229" s="23">
        <v>0</v>
      </c>
      <c r="N229" s="6">
        <f t="shared" si="3"/>
        <v>429305</v>
      </c>
    </row>
    <row r="230" spans="1:14" x14ac:dyDescent="0.25">
      <c r="A230" s="9">
        <v>227</v>
      </c>
      <c r="B230" s="25" t="s">
        <v>241</v>
      </c>
      <c r="C230" s="23">
        <v>1558824</v>
      </c>
      <c r="D230" s="23">
        <v>324597</v>
      </c>
      <c r="E230" s="23">
        <v>11252</v>
      </c>
      <c r="F230" s="23">
        <v>22956</v>
      </c>
      <c r="G230" s="23">
        <v>27726</v>
      </c>
      <c r="H230" s="23">
        <v>2764</v>
      </c>
      <c r="I230" s="23">
        <v>31232</v>
      </c>
      <c r="J230" s="23">
        <v>1346</v>
      </c>
      <c r="K230" s="23">
        <v>0</v>
      </c>
      <c r="L230" s="23">
        <v>72061</v>
      </c>
      <c r="M230" s="23">
        <v>0</v>
      </c>
      <c r="N230" s="6">
        <f t="shared" si="3"/>
        <v>2052758</v>
      </c>
    </row>
    <row r="231" spans="1:14" x14ac:dyDescent="0.25">
      <c r="A231" s="9">
        <v>228</v>
      </c>
      <c r="B231" s="25" t="s">
        <v>242</v>
      </c>
      <c r="C231" s="23">
        <v>131674</v>
      </c>
      <c r="D231" s="23">
        <v>55950</v>
      </c>
      <c r="E231" s="23">
        <v>1996</v>
      </c>
      <c r="F231" s="23">
        <v>5992</v>
      </c>
      <c r="G231" s="23">
        <v>1842</v>
      </c>
      <c r="H231" s="23">
        <v>494</v>
      </c>
      <c r="I231" s="23">
        <v>1055</v>
      </c>
      <c r="J231" s="23">
        <v>334</v>
      </c>
      <c r="K231" s="23">
        <v>0</v>
      </c>
      <c r="L231" s="23">
        <v>0</v>
      </c>
      <c r="M231" s="23">
        <v>0</v>
      </c>
      <c r="N231" s="6">
        <f t="shared" si="3"/>
        <v>199337</v>
      </c>
    </row>
    <row r="232" spans="1:14" x14ac:dyDescent="0.25">
      <c r="A232" s="9">
        <v>229</v>
      </c>
      <c r="B232" s="25" t="s">
        <v>243</v>
      </c>
      <c r="C232" s="23">
        <v>572384</v>
      </c>
      <c r="D232" s="23">
        <v>97741</v>
      </c>
      <c r="E232" s="23">
        <v>5597</v>
      </c>
      <c r="F232" s="23">
        <v>14131</v>
      </c>
      <c r="G232" s="23">
        <v>20043</v>
      </c>
      <c r="H232" s="23">
        <v>1382</v>
      </c>
      <c r="I232" s="23">
        <v>11674</v>
      </c>
      <c r="J232" s="23">
        <v>796</v>
      </c>
      <c r="K232" s="23">
        <v>0</v>
      </c>
      <c r="L232" s="23">
        <v>30812</v>
      </c>
      <c r="M232" s="23">
        <v>0</v>
      </c>
      <c r="N232" s="6">
        <f t="shared" si="3"/>
        <v>754560</v>
      </c>
    </row>
    <row r="233" spans="1:14" x14ac:dyDescent="0.25">
      <c r="A233" s="9">
        <v>230</v>
      </c>
      <c r="B233" s="25" t="s">
        <v>244</v>
      </c>
      <c r="C233" s="23">
        <v>131316</v>
      </c>
      <c r="D233" s="23">
        <v>43479</v>
      </c>
      <c r="E233" s="23">
        <v>1528</v>
      </c>
      <c r="F233" s="23">
        <v>4245</v>
      </c>
      <c r="G233" s="23">
        <v>1931</v>
      </c>
      <c r="H233" s="23">
        <v>382</v>
      </c>
      <c r="I233" s="23">
        <v>1645</v>
      </c>
      <c r="J233" s="23">
        <v>231</v>
      </c>
      <c r="K233" s="23">
        <v>0</v>
      </c>
      <c r="L233" s="23">
        <v>0</v>
      </c>
      <c r="M233" s="23">
        <v>0</v>
      </c>
      <c r="N233" s="6">
        <f t="shared" si="3"/>
        <v>184757</v>
      </c>
    </row>
    <row r="234" spans="1:14" x14ac:dyDescent="0.25">
      <c r="A234" s="9">
        <v>231</v>
      </c>
      <c r="B234" s="25" t="s">
        <v>245</v>
      </c>
      <c r="C234" s="23">
        <v>277250</v>
      </c>
      <c r="D234" s="23">
        <v>55039</v>
      </c>
      <c r="E234" s="23">
        <v>2987</v>
      </c>
      <c r="F234" s="23">
        <v>7865</v>
      </c>
      <c r="G234" s="23">
        <v>6851</v>
      </c>
      <c r="H234" s="23">
        <v>735</v>
      </c>
      <c r="I234" s="23">
        <v>4565</v>
      </c>
      <c r="J234" s="23">
        <v>453</v>
      </c>
      <c r="K234" s="23">
        <v>0</v>
      </c>
      <c r="L234" s="23">
        <v>8986</v>
      </c>
      <c r="M234" s="23">
        <v>0</v>
      </c>
      <c r="N234" s="6">
        <f t="shared" si="3"/>
        <v>364731</v>
      </c>
    </row>
    <row r="235" spans="1:14" x14ac:dyDescent="0.25">
      <c r="A235" s="9">
        <v>232</v>
      </c>
      <c r="B235" s="25" t="s">
        <v>246</v>
      </c>
      <c r="C235" s="23">
        <v>1625122</v>
      </c>
      <c r="D235" s="23">
        <v>395559</v>
      </c>
      <c r="E235" s="23">
        <v>16043</v>
      </c>
      <c r="F235" s="23">
        <v>43822</v>
      </c>
      <c r="G235" s="23">
        <v>45314</v>
      </c>
      <c r="H235" s="23">
        <v>4272</v>
      </c>
      <c r="I235" s="23">
        <v>28437</v>
      </c>
      <c r="J235" s="23">
        <v>2399</v>
      </c>
      <c r="K235" s="23">
        <v>0</v>
      </c>
      <c r="L235" s="23">
        <v>0</v>
      </c>
      <c r="M235" s="23">
        <v>0</v>
      </c>
      <c r="N235" s="6">
        <f t="shared" si="3"/>
        <v>2160968</v>
      </c>
    </row>
    <row r="236" spans="1:14" x14ac:dyDescent="0.25">
      <c r="A236" s="9">
        <v>233</v>
      </c>
      <c r="B236" s="25" t="s">
        <v>247</v>
      </c>
      <c r="C236" s="23">
        <v>288710</v>
      </c>
      <c r="D236" s="23">
        <v>127438</v>
      </c>
      <c r="E236" s="23">
        <v>2883</v>
      </c>
      <c r="F236" s="23">
        <v>7678</v>
      </c>
      <c r="G236" s="23">
        <v>3959</v>
      </c>
      <c r="H236" s="23">
        <v>739</v>
      </c>
      <c r="I236" s="23">
        <v>3820</v>
      </c>
      <c r="J236" s="23">
        <v>393</v>
      </c>
      <c r="K236" s="23">
        <v>0</v>
      </c>
      <c r="L236" s="23">
        <v>8650</v>
      </c>
      <c r="M236" s="23">
        <v>0</v>
      </c>
      <c r="N236" s="6">
        <f t="shared" si="3"/>
        <v>444270</v>
      </c>
    </row>
    <row r="237" spans="1:14" x14ac:dyDescent="0.25">
      <c r="A237" s="9">
        <v>234</v>
      </c>
      <c r="B237" s="25" t="s">
        <v>248</v>
      </c>
      <c r="C237" s="23">
        <v>507428</v>
      </c>
      <c r="D237" s="23">
        <v>68426</v>
      </c>
      <c r="E237" s="23">
        <v>5405</v>
      </c>
      <c r="F237" s="23">
        <v>14738</v>
      </c>
      <c r="G237" s="23">
        <v>17474</v>
      </c>
      <c r="H237" s="23">
        <v>1388</v>
      </c>
      <c r="I237" s="23">
        <v>9432</v>
      </c>
      <c r="J237" s="23">
        <v>832</v>
      </c>
      <c r="K237" s="23">
        <v>0</v>
      </c>
      <c r="L237" s="23">
        <v>0</v>
      </c>
      <c r="M237" s="23">
        <v>0</v>
      </c>
      <c r="N237" s="6">
        <f t="shared" si="3"/>
        <v>625123</v>
      </c>
    </row>
    <row r="238" spans="1:14" x14ac:dyDescent="0.25">
      <c r="A238" s="9">
        <v>235</v>
      </c>
      <c r="B238" s="25" t="s">
        <v>249</v>
      </c>
      <c r="C238" s="23">
        <v>328570</v>
      </c>
      <c r="D238" s="23">
        <v>128561</v>
      </c>
      <c r="E238" s="23">
        <v>3827</v>
      </c>
      <c r="F238" s="23">
        <v>10790</v>
      </c>
      <c r="G238" s="23">
        <v>8087</v>
      </c>
      <c r="H238" s="23">
        <v>976</v>
      </c>
      <c r="I238" s="23">
        <v>4971</v>
      </c>
      <c r="J238" s="23">
        <v>596</v>
      </c>
      <c r="K238" s="23">
        <v>0</v>
      </c>
      <c r="L238" s="23">
        <v>0</v>
      </c>
      <c r="M238" s="23">
        <v>0</v>
      </c>
      <c r="N238" s="6">
        <f t="shared" si="3"/>
        <v>486378</v>
      </c>
    </row>
    <row r="239" spans="1:14" x14ac:dyDescent="0.25">
      <c r="A239" s="9">
        <v>236</v>
      </c>
      <c r="B239" s="25" t="s">
        <v>250</v>
      </c>
      <c r="C239" s="23">
        <v>181680</v>
      </c>
      <c r="D239" s="23">
        <v>95269</v>
      </c>
      <c r="E239" s="23">
        <v>2364</v>
      </c>
      <c r="F239" s="23">
        <v>7014</v>
      </c>
      <c r="G239" s="23">
        <v>3757</v>
      </c>
      <c r="H239" s="23">
        <v>615</v>
      </c>
      <c r="I239" s="23">
        <v>2050</v>
      </c>
      <c r="J239" s="23">
        <v>415</v>
      </c>
      <c r="K239" s="23">
        <v>0</v>
      </c>
      <c r="L239" s="23">
        <v>0</v>
      </c>
      <c r="M239" s="23">
        <v>0</v>
      </c>
      <c r="N239" s="6">
        <f t="shared" si="3"/>
        <v>293164</v>
      </c>
    </row>
    <row r="240" spans="1:14" x14ac:dyDescent="0.25">
      <c r="A240" s="9">
        <v>237</v>
      </c>
      <c r="B240" s="25" t="s">
        <v>251</v>
      </c>
      <c r="C240" s="23">
        <v>200978</v>
      </c>
      <c r="D240" s="23">
        <v>60286</v>
      </c>
      <c r="E240" s="23">
        <v>2321</v>
      </c>
      <c r="F240" s="23">
        <v>6165</v>
      </c>
      <c r="G240" s="23">
        <v>2828</v>
      </c>
      <c r="H240" s="23">
        <v>558</v>
      </c>
      <c r="I240" s="23">
        <v>2670</v>
      </c>
      <c r="J240" s="23">
        <v>358</v>
      </c>
      <c r="K240" s="23">
        <v>0</v>
      </c>
      <c r="L240" s="23">
        <v>0</v>
      </c>
      <c r="M240" s="23">
        <v>0</v>
      </c>
      <c r="N240" s="6">
        <f t="shared" si="3"/>
        <v>276164</v>
      </c>
    </row>
    <row r="241" spans="1:14" x14ac:dyDescent="0.25">
      <c r="A241" s="9">
        <v>238</v>
      </c>
      <c r="B241" s="25" t="s">
        <v>252</v>
      </c>
      <c r="C241" s="23">
        <v>130890</v>
      </c>
      <c r="D241" s="23">
        <v>63815</v>
      </c>
      <c r="E241" s="23">
        <v>1883</v>
      </c>
      <c r="F241" s="23">
        <v>5605</v>
      </c>
      <c r="G241" s="23">
        <v>1721</v>
      </c>
      <c r="H241" s="23">
        <v>470</v>
      </c>
      <c r="I241" s="23">
        <v>1173</v>
      </c>
      <c r="J241" s="23">
        <v>314</v>
      </c>
      <c r="K241" s="23">
        <v>0</v>
      </c>
      <c r="L241" s="23">
        <v>0</v>
      </c>
      <c r="M241" s="23">
        <v>0</v>
      </c>
      <c r="N241" s="6">
        <f t="shared" si="3"/>
        <v>205871</v>
      </c>
    </row>
    <row r="242" spans="1:14" x14ac:dyDescent="0.25">
      <c r="A242" s="9">
        <v>239</v>
      </c>
      <c r="B242" s="25" t="s">
        <v>253</v>
      </c>
      <c r="C242" s="23">
        <v>134202</v>
      </c>
      <c r="D242" s="23">
        <v>42160</v>
      </c>
      <c r="E242" s="23">
        <v>1493</v>
      </c>
      <c r="F242" s="23">
        <v>4056</v>
      </c>
      <c r="G242" s="23">
        <v>2084</v>
      </c>
      <c r="H242" s="23">
        <v>375</v>
      </c>
      <c r="I242" s="23">
        <v>1792</v>
      </c>
      <c r="J242" s="23">
        <v>240</v>
      </c>
      <c r="K242" s="23">
        <v>0</v>
      </c>
      <c r="L242" s="23">
        <v>4177</v>
      </c>
      <c r="M242" s="23">
        <v>0</v>
      </c>
      <c r="N242" s="6">
        <f t="shared" si="3"/>
        <v>190579</v>
      </c>
    </row>
    <row r="243" spans="1:14" x14ac:dyDescent="0.25">
      <c r="A243" s="9">
        <v>240</v>
      </c>
      <c r="B243" s="25" t="s">
        <v>254</v>
      </c>
      <c r="C243" s="23">
        <v>216616</v>
      </c>
      <c r="D243" s="23">
        <v>55297</v>
      </c>
      <c r="E243" s="23">
        <v>2734</v>
      </c>
      <c r="F243" s="23">
        <v>7872</v>
      </c>
      <c r="G243" s="23">
        <v>5704</v>
      </c>
      <c r="H243" s="23">
        <v>691</v>
      </c>
      <c r="I243" s="23">
        <v>2987</v>
      </c>
      <c r="J243" s="23">
        <v>441</v>
      </c>
      <c r="K243" s="23">
        <v>0</v>
      </c>
      <c r="L243" s="23">
        <v>0</v>
      </c>
      <c r="M243" s="23">
        <v>0</v>
      </c>
      <c r="N243" s="6">
        <f t="shared" si="3"/>
        <v>292342</v>
      </c>
    </row>
    <row r="244" spans="1:14" x14ac:dyDescent="0.25">
      <c r="A244" s="9">
        <v>241</v>
      </c>
      <c r="B244" s="25" t="s">
        <v>255</v>
      </c>
      <c r="C244" s="23">
        <v>140276</v>
      </c>
      <c r="D244" s="23">
        <v>58053</v>
      </c>
      <c r="E244" s="23">
        <v>1731</v>
      </c>
      <c r="F244" s="23">
        <v>4995</v>
      </c>
      <c r="G244" s="23">
        <v>2294</v>
      </c>
      <c r="H244" s="23">
        <v>443</v>
      </c>
      <c r="I244" s="23">
        <v>1652</v>
      </c>
      <c r="J244" s="23">
        <v>280</v>
      </c>
      <c r="K244" s="23">
        <v>0</v>
      </c>
      <c r="L244" s="23">
        <v>12607</v>
      </c>
      <c r="M244" s="23">
        <v>0</v>
      </c>
      <c r="N244" s="6">
        <f t="shared" si="3"/>
        <v>222331</v>
      </c>
    </row>
    <row r="245" spans="1:14" x14ac:dyDescent="0.25">
      <c r="A245" s="9">
        <v>242</v>
      </c>
      <c r="B245" s="25" t="s">
        <v>256</v>
      </c>
      <c r="C245" s="23">
        <v>804168</v>
      </c>
      <c r="D245" s="23">
        <v>80243</v>
      </c>
      <c r="E245" s="23">
        <v>8158</v>
      </c>
      <c r="F245" s="23">
        <v>21792</v>
      </c>
      <c r="G245" s="23">
        <v>31313</v>
      </c>
      <c r="H245" s="23">
        <v>2097</v>
      </c>
      <c r="I245" s="23">
        <v>15981</v>
      </c>
      <c r="J245" s="23">
        <v>1219</v>
      </c>
      <c r="K245" s="23">
        <v>0</v>
      </c>
      <c r="L245" s="23">
        <v>0</v>
      </c>
      <c r="M245" s="23">
        <v>0</v>
      </c>
      <c r="N245" s="6">
        <f t="shared" si="3"/>
        <v>964971</v>
      </c>
    </row>
    <row r="246" spans="1:14" x14ac:dyDescent="0.25">
      <c r="A246" s="9">
        <v>243</v>
      </c>
      <c r="B246" s="25" t="s">
        <v>257</v>
      </c>
      <c r="C246" s="23">
        <v>275376</v>
      </c>
      <c r="D246" s="23">
        <v>93068</v>
      </c>
      <c r="E246" s="23">
        <v>2904</v>
      </c>
      <c r="F246" s="23">
        <v>7581</v>
      </c>
      <c r="G246" s="23">
        <v>3563</v>
      </c>
      <c r="H246" s="23">
        <v>718</v>
      </c>
      <c r="I246" s="23">
        <v>3754</v>
      </c>
      <c r="J246" s="23">
        <v>454</v>
      </c>
      <c r="K246" s="23">
        <v>0</v>
      </c>
      <c r="L246" s="23">
        <v>0</v>
      </c>
      <c r="M246" s="23">
        <v>0</v>
      </c>
      <c r="N246" s="6">
        <f t="shared" si="3"/>
        <v>387418</v>
      </c>
    </row>
    <row r="247" spans="1:14" x14ac:dyDescent="0.25">
      <c r="A247" s="9">
        <v>244</v>
      </c>
      <c r="B247" s="25" t="s">
        <v>258</v>
      </c>
      <c r="C247" s="23">
        <v>263986</v>
      </c>
      <c r="D247" s="23">
        <v>50936</v>
      </c>
      <c r="E247" s="23">
        <v>2838</v>
      </c>
      <c r="F247" s="23">
        <v>7709</v>
      </c>
      <c r="G247" s="23">
        <v>7982</v>
      </c>
      <c r="H247" s="23">
        <v>722</v>
      </c>
      <c r="I247" s="23">
        <v>4926</v>
      </c>
      <c r="J247" s="23">
        <v>434</v>
      </c>
      <c r="K247" s="23">
        <v>0</v>
      </c>
      <c r="L247" s="23">
        <v>0</v>
      </c>
      <c r="M247" s="23">
        <v>0</v>
      </c>
      <c r="N247" s="6">
        <f t="shared" si="3"/>
        <v>339533</v>
      </c>
    </row>
    <row r="248" spans="1:14" x14ac:dyDescent="0.25">
      <c r="A248" s="9">
        <v>245</v>
      </c>
      <c r="B248" s="25" t="s">
        <v>259</v>
      </c>
      <c r="C248" s="23">
        <v>127942</v>
      </c>
      <c r="D248" s="23">
        <v>35752</v>
      </c>
      <c r="E248" s="23">
        <v>1653</v>
      </c>
      <c r="F248" s="23">
        <v>4764</v>
      </c>
      <c r="G248" s="23">
        <v>2803</v>
      </c>
      <c r="H248" s="23">
        <v>415</v>
      </c>
      <c r="I248" s="23">
        <v>1674</v>
      </c>
      <c r="J248" s="23">
        <v>267</v>
      </c>
      <c r="K248" s="23">
        <v>0</v>
      </c>
      <c r="L248" s="23">
        <v>0</v>
      </c>
      <c r="M248" s="23">
        <v>0</v>
      </c>
      <c r="N248" s="6">
        <f t="shared" si="3"/>
        <v>175270</v>
      </c>
    </row>
    <row r="249" spans="1:14" x14ac:dyDescent="0.25">
      <c r="A249" s="9">
        <v>246</v>
      </c>
      <c r="B249" s="25" t="s">
        <v>260</v>
      </c>
      <c r="C249" s="23">
        <v>97290</v>
      </c>
      <c r="D249" s="23">
        <v>40600</v>
      </c>
      <c r="E249" s="23">
        <v>1444</v>
      </c>
      <c r="F249" s="23">
        <v>4307</v>
      </c>
      <c r="G249" s="23">
        <v>1381</v>
      </c>
      <c r="H249" s="23">
        <v>358</v>
      </c>
      <c r="I249" s="23">
        <v>826</v>
      </c>
      <c r="J249" s="23">
        <v>240</v>
      </c>
      <c r="K249" s="23">
        <v>0</v>
      </c>
      <c r="L249" s="23">
        <v>0</v>
      </c>
      <c r="M249" s="23">
        <v>0</v>
      </c>
      <c r="N249" s="6">
        <f t="shared" si="3"/>
        <v>146446</v>
      </c>
    </row>
    <row r="250" spans="1:14" x14ac:dyDescent="0.25">
      <c r="A250" s="9">
        <v>247</v>
      </c>
      <c r="B250" s="25" t="s">
        <v>261</v>
      </c>
      <c r="C250" s="23">
        <v>232612</v>
      </c>
      <c r="D250" s="23">
        <v>61881</v>
      </c>
      <c r="E250" s="23">
        <v>2079</v>
      </c>
      <c r="F250" s="23">
        <v>6363</v>
      </c>
      <c r="G250" s="23">
        <v>2779</v>
      </c>
      <c r="H250" s="23">
        <v>643</v>
      </c>
      <c r="I250" s="23">
        <v>2802</v>
      </c>
      <c r="J250" s="23">
        <v>280</v>
      </c>
      <c r="K250" s="23">
        <v>0</v>
      </c>
      <c r="L250" s="23">
        <v>2273</v>
      </c>
      <c r="M250" s="23">
        <v>0</v>
      </c>
      <c r="N250" s="6">
        <f t="shared" si="3"/>
        <v>311712</v>
      </c>
    </row>
    <row r="251" spans="1:14" x14ac:dyDescent="0.25">
      <c r="A251" s="9">
        <v>248</v>
      </c>
      <c r="B251" s="25" t="s">
        <v>262</v>
      </c>
      <c r="C251" s="23">
        <v>989854</v>
      </c>
      <c r="D251" s="23">
        <v>168390</v>
      </c>
      <c r="E251" s="23">
        <v>8860</v>
      </c>
      <c r="F251" s="23">
        <v>21847</v>
      </c>
      <c r="G251" s="23">
        <v>39343</v>
      </c>
      <c r="H251" s="23">
        <v>2243</v>
      </c>
      <c r="I251" s="23">
        <v>21099</v>
      </c>
      <c r="J251" s="23">
        <v>1220</v>
      </c>
      <c r="K251" s="23">
        <v>0</v>
      </c>
      <c r="L251" s="23">
        <v>0</v>
      </c>
      <c r="M251" s="23">
        <v>0</v>
      </c>
      <c r="N251" s="6">
        <f t="shared" si="3"/>
        <v>1252856</v>
      </c>
    </row>
    <row r="252" spans="1:14" x14ac:dyDescent="0.25">
      <c r="A252" s="9">
        <v>249</v>
      </c>
      <c r="B252" s="25" t="s">
        <v>263</v>
      </c>
      <c r="C252" s="23">
        <v>263408</v>
      </c>
      <c r="D252" s="23">
        <v>82805</v>
      </c>
      <c r="E252" s="23">
        <v>2895</v>
      </c>
      <c r="F252" s="23">
        <v>7957</v>
      </c>
      <c r="G252" s="23">
        <v>7941</v>
      </c>
      <c r="H252" s="23">
        <v>740</v>
      </c>
      <c r="I252" s="23">
        <v>4705</v>
      </c>
      <c r="J252" s="23">
        <v>455</v>
      </c>
      <c r="K252" s="23">
        <v>0</v>
      </c>
      <c r="L252" s="23">
        <v>0</v>
      </c>
      <c r="M252" s="23">
        <v>0</v>
      </c>
      <c r="N252" s="6">
        <f t="shared" si="3"/>
        <v>370906</v>
      </c>
    </row>
    <row r="253" spans="1:14" x14ac:dyDescent="0.25">
      <c r="A253" s="9">
        <v>250</v>
      </c>
      <c r="B253" s="25" t="s">
        <v>264</v>
      </c>
      <c r="C253" s="23">
        <v>200428</v>
      </c>
      <c r="D253" s="23">
        <v>65242</v>
      </c>
      <c r="E253" s="23">
        <v>2160</v>
      </c>
      <c r="F253" s="23">
        <v>6892</v>
      </c>
      <c r="G253" s="23">
        <v>2246</v>
      </c>
      <c r="H253" s="23">
        <v>652</v>
      </c>
      <c r="I253" s="23">
        <v>1807</v>
      </c>
      <c r="J253" s="23">
        <v>363</v>
      </c>
      <c r="K253" s="23">
        <v>0</v>
      </c>
      <c r="L253" s="23">
        <v>3165</v>
      </c>
      <c r="M253" s="23">
        <v>0</v>
      </c>
      <c r="N253" s="6">
        <f t="shared" si="3"/>
        <v>282955</v>
      </c>
    </row>
    <row r="254" spans="1:14" x14ac:dyDescent="0.25">
      <c r="A254" s="9">
        <v>251</v>
      </c>
      <c r="B254" s="25" t="s">
        <v>265</v>
      </c>
      <c r="C254" s="23">
        <v>152446</v>
      </c>
      <c r="D254" s="23">
        <v>61218</v>
      </c>
      <c r="E254" s="23">
        <v>2146</v>
      </c>
      <c r="F254" s="23">
        <v>6393</v>
      </c>
      <c r="G254" s="23">
        <v>2601</v>
      </c>
      <c r="H254" s="23">
        <v>541</v>
      </c>
      <c r="I254" s="23">
        <v>1497</v>
      </c>
      <c r="J254" s="23">
        <v>362</v>
      </c>
      <c r="K254" s="23">
        <v>0</v>
      </c>
      <c r="L254" s="23">
        <v>0</v>
      </c>
      <c r="M254" s="23">
        <v>0</v>
      </c>
      <c r="N254" s="6">
        <f t="shared" si="3"/>
        <v>227204</v>
      </c>
    </row>
    <row r="255" spans="1:14" x14ac:dyDescent="0.25">
      <c r="A255" s="9">
        <v>252</v>
      </c>
      <c r="B255" s="25" t="s">
        <v>266</v>
      </c>
      <c r="C255" s="23">
        <v>187052</v>
      </c>
      <c r="D255" s="23">
        <v>49846</v>
      </c>
      <c r="E255" s="23">
        <v>2326</v>
      </c>
      <c r="F255" s="23">
        <v>6650</v>
      </c>
      <c r="G255" s="23">
        <v>4726</v>
      </c>
      <c r="H255" s="23">
        <v>587</v>
      </c>
      <c r="I255" s="23">
        <v>2684</v>
      </c>
      <c r="J255" s="23">
        <v>373</v>
      </c>
      <c r="K255" s="23">
        <v>0</v>
      </c>
      <c r="L255" s="23">
        <v>0</v>
      </c>
      <c r="M255" s="23">
        <v>0</v>
      </c>
      <c r="N255" s="6">
        <f t="shared" si="3"/>
        <v>254244</v>
      </c>
    </row>
    <row r="256" spans="1:14" x14ac:dyDescent="0.25">
      <c r="A256" s="9">
        <v>253</v>
      </c>
      <c r="B256" s="25" t="s">
        <v>267</v>
      </c>
      <c r="C256" s="23">
        <v>226730</v>
      </c>
      <c r="D256" s="23">
        <v>70912</v>
      </c>
      <c r="E256" s="23">
        <v>3012</v>
      </c>
      <c r="F256" s="23">
        <v>8774</v>
      </c>
      <c r="G256" s="23">
        <v>4783</v>
      </c>
      <c r="H256" s="23">
        <v>756</v>
      </c>
      <c r="I256" s="23">
        <v>2751</v>
      </c>
      <c r="J256" s="23">
        <v>491</v>
      </c>
      <c r="K256" s="23">
        <v>0</v>
      </c>
      <c r="L256" s="23">
        <v>0</v>
      </c>
      <c r="M256" s="23">
        <v>0</v>
      </c>
      <c r="N256" s="6">
        <f t="shared" si="3"/>
        <v>318209</v>
      </c>
    </row>
    <row r="257" spans="1:14" x14ac:dyDescent="0.25">
      <c r="A257" s="9">
        <v>254</v>
      </c>
      <c r="B257" s="25" t="s">
        <v>268</v>
      </c>
      <c r="C257" s="23">
        <v>283696</v>
      </c>
      <c r="D257" s="23">
        <v>101563</v>
      </c>
      <c r="E257" s="23">
        <v>3273</v>
      </c>
      <c r="F257" s="23">
        <v>9212</v>
      </c>
      <c r="G257" s="23">
        <v>6810</v>
      </c>
      <c r="H257" s="23">
        <v>841</v>
      </c>
      <c r="I257" s="23">
        <v>4292</v>
      </c>
      <c r="J257" s="23">
        <v>532</v>
      </c>
      <c r="K257" s="23">
        <v>0</v>
      </c>
      <c r="L257" s="23">
        <v>0</v>
      </c>
      <c r="M257" s="23">
        <v>0</v>
      </c>
      <c r="N257" s="6">
        <f t="shared" si="3"/>
        <v>410219</v>
      </c>
    </row>
    <row r="258" spans="1:14" x14ac:dyDescent="0.25">
      <c r="A258" s="9">
        <v>255</v>
      </c>
      <c r="B258" s="25" t="s">
        <v>269</v>
      </c>
      <c r="C258" s="23">
        <v>192638</v>
      </c>
      <c r="D258" s="23">
        <v>46946</v>
      </c>
      <c r="E258" s="23">
        <v>2306</v>
      </c>
      <c r="F258" s="23">
        <v>6751</v>
      </c>
      <c r="G258" s="23">
        <v>4556</v>
      </c>
      <c r="H258" s="23">
        <v>607</v>
      </c>
      <c r="I258" s="23">
        <v>2640</v>
      </c>
      <c r="J258" s="23">
        <v>374</v>
      </c>
      <c r="K258" s="23">
        <v>0</v>
      </c>
      <c r="L258" s="23">
        <v>0</v>
      </c>
      <c r="M258" s="23">
        <v>0</v>
      </c>
      <c r="N258" s="6">
        <f t="shared" si="3"/>
        <v>256818</v>
      </c>
    </row>
    <row r="259" spans="1:14" x14ac:dyDescent="0.25">
      <c r="A259" s="9">
        <v>256</v>
      </c>
      <c r="B259" s="25" t="s">
        <v>270</v>
      </c>
      <c r="C259" s="23">
        <v>84844</v>
      </c>
      <c r="D259" s="23">
        <v>38696</v>
      </c>
      <c r="E259" s="23">
        <v>1229</v>
      </c>
      <c r="F259" s="23">
        <v>3780</v>
      </c>
      <c r="G259" s="23">
        <v>452</v>
      </c>
      <c r="H259" s="23">
        <v>319</v>
      </c>
      <c r="I259" s="23">
        <v>435</v>
      </c>
      <c r="J259" s="23">
        <v>211</v>
      </c>
      <c r="K259" s="23">
        <v>0</v>
      </c>
      <c r="L259" s="23">
        <v>0</v>
      </c>
      <c r="M259" s="23">
        <v>0</v>
      </c>
      <c r="N259" s="6">
        <f t="shared" si="3"/>
        <v>129966</v>
      </c>
    </row>
    <row r="260" spans="1:14" x14ac:dyDescent="0.25">
      <c r="A260" s="9">
        <v>257</v>
      </c>
      <c r="B260" s="25" t="s">
        <v>271</v>
      </c>
      <c r="C260" s="23">
        <v>136606</v>
      </c>
      <c r="D260" s="23">
        <v>57818</v>
      </c>
      <c r="E260" s="23">
        <v>1925</v>
      </c>
      <c r="F260" s="23">
        <v>5666</v>
      </c>
      <c r="G260" s="23">
        <v>2165</v>
      </c>
      <c r="H260" s="23">
        <v>480</v>
      </c>
      <c r="I260" s="23">
        <v>1350</v>
      </c>
      <c r="J260" s="23">
        <v>328</v>
      </c>
      <c r="K260" s="23">
        <v>0</v>
      </c>
      <c r="L260" s="23">
        <v>0</v>
      </c>
      <c r="M260" s="23">
        <v>0</v>
      </c>
      <c r="N260" s="6">
        <f t="shared" si="3"/>
        <v>206338</v>
      </c>
    </row>
    <row r="261" spans="1:14" x14ac:dyDescent="0.25">
      <c r="A261" s="9">
        <v>258</v>
      </c>
      <c r="B261" s="25" t="s">
        <v>272</v>
      </c>
      <c r="C261" s="23">
        <v>169746</v>
      </c>
      <c r="D261" s="23">
        <v>48605</v>
      </c>
      <c r="E261" s="23">
        <v>1767</v>
      </c>
      <c r="F261" s="23">
        <v>4415</v>
      </c>
      <c r="G261" s="23">
        <v>1446</v>
      </c>
      <c r="H261" s="23">
        <v>417</v>
      </c>
      <c r="I261" s="23">
        <v>2153</v>
      </c>
      <c r="J261" s="23">
        <v>250</v>
      </c>
      <c r="K261" s="23">
        <v>0</v>
      </c>
      <c r="L261" s="23">
        <v>5598</v>
      </c>
      <c r="M261" s="23">
        <v>0</v>
      </c>
      <c r="N261" s="6">
        <f t="shared" ref="N261:N324" si="4">SUM(C261:M261)</f>
        <v>234397</v>
      </c>
    </row>
    <row r="262" spans="1:14" x14ac:dyDescent="0.25">
      <c r="A262" s="9">
        <v>259</v>
      </c>
      <c r="B262" s="25" t="s">
        <v>273</v>
      </c>
      <c r="C262" s="23">
        <v>239446</v>
      </c>
      <c r="D262" s="23">
        <v>115155</v>
      </c>
      <c r="E262" s="23">
        <v>2870</v>
      </c>
      <c r="F262" s="23">
        <v>8303</v>
      </c>
      <c r="G262" s="23">
        <v>5574</v>
      </c>
      <c r="H262" s="23">
        <v>745</v>
      </c>
      <c r="I262" s="23">
        <v>3230</v>
      </c>
      <c r="J262" s="23">
        <v>462</v>
      </c>
      <c r="K262" s="23">
        <v>0</v>
      </c>
      <c r="L262" s="23">
        <v>0</v>
      </c>
      <c r="M262" s="23">
        <v>0</v>
      </c>
      <c r="N262" s="6">
        <f t="shared" si="4"/>
        <v>375785</v>
      </c>
    </row>
    <row r="263" spans="1:14" x14ac:dyDescent="0.25">
      <c r="A263" s="9">
        <v>260</v>
      </c>
      <c r="B263" s="25" t="s">
        <v>274</v>
      </c>
      <c r="C263" s="23">
        <v>199512</v>
      </c>
      <c r="D263" s="23">
        <v>55347</v>
      </c>
      <c r="E263" s="23">
        <v>2364</v>
      </c>
      <c r="F263" s="23">
        <v>6662</v>
      </c>
      <c r="G263" s="23">
        <v>4637</v>
      </c>
      <c r="H263" s="23">
        <v>600</v>
      </c>
      <c r="I263" s="23">
        <v>2965</v>
      </c>
      <c r="J263" s="23">
        <v>377</v>
      </c>
      <c r="K263" s="23">
        <v>0</v>
      </c>
      <c r="L263" s="23">
        <v>0</v>
      </c>
      <c r="M263" s="23">
        <v>0</v>
      </c>
      <c r="N263" s="6">
        <f t="shared" si="4"/>
        <v>272464</v>
      </c>
    </row>
    <row r="264" spans="1:14" x14ac:dyDescent="0.25">
      <c r="A264" s="9">
        <v>261</v>
      </c>
      <c r="B264" s="25" t="s">
        <v>275</v>
      </c>
      <c r="C264" s="23">
        <v>514236</v>
      </c>
      <c r="D264" s="23">
        <v>288258</v>
      </c>
      <c r="E264" s="23">
        <v>5171</v>
      </c>
      <c r="F264" s="23">
        <v>13564</v>
      </c>
      <c r="G264" s="23">
        <v>16917</v>
      </c>
      <c r="H264" s="23">
        <v>1309</v>
      </c>
      <c r="I264" s="23">
        <v>10177</v>
      </c>
      <c r="J264" s="23">
        <v>764</v>
      </c>
      <c r="K264" s="23">
        <v>0</v>
      </c>
      <c r="L264" s="23">
        <v>0</v>
      </c>
      <c r="M264" s="23">
        <v>0</v>
      </c>
      <c r="N264" s="6">
        <f t="shared" si="4"/>
        <v>850396</v>
      </c>
    </row>
    <row r="265" spans="1:14" x14ac:dyDescent="0.25">
      <c r="A265" s="9">
        <v>262</v>
      </c>
      <c r="B265" s="25" t="s">
        <v>276</v>
      </c>
      <c r="C265" s="23">
        <v>123650</v>
      </c>
      <c r="D265" s="23">
        <v>33615</v>
      </c>
      <c r="E265" s="23">
        <v>1442</v>
      </c>
      <c r="F265" s="23">
        <v>3858</v>
      </c>
      <c r="G265" s="23">
        <v>1939</v>
      </c>
      <c r="H265" s="23">
        <v>349</v>
      </c>
      <c r="I265" s="23">
        <v>1704</v>
      </c>
      <c r="J265" s="23">
        <v>231</v>
      </c>
      <c r="K265" s="23">
        <v>0</v>
      </c>
      <c r="L265" s="23">
        <v>0</v>
      </c>
      <c r="M265" s="23">
        <v>0</v>
      </c>
      <c r="N265" s="6">
        <f t="shared" si="4"/>
        <v>166788</v>
      </c>
    </row>
    <row r="266" spans="1:14" x14ac:dyDescent="0.25">
      <c r="A266" s="9">
        <v>263</v>
      </c>
      <c r="B266" s="25" t="s">
        <v>277</v>
      </c>
      <c r="C266" s="23">
        <v>298500</v>
      </c>
      <c r="D266" s="23">
        <v>113359</v>
      </c>
      <c r="E266" s="23">
        <v>3276</v>
      </c>
      <c r="F266" s="23">
        <v>9431</v>
      </c>
      <c r="G266" s="23">
        <v>7344</v>
      </c>
      <c r="H266" s="23">
        <v>877</v>
      </c>
      <c r="I266" s="23">
        <v>4403</v>
      </c>
      <c r="J266" s="23">
        <v>513</v>
      </c>
      <c r="K266" s="23">
        <v>0</v>
      </c>
      <c r="L266" s="23">
        <v>0</v>
      </c>
      <c r="M266" s="23">
        <v>0</v>
      </c>
      <c r="N266" s="6">
        <f t="shared" si="4"/>
        <v>437703</v>
      </c>
    </row>
    <row r="267" spans="1:14" x14ac:dyDescent="0.25">
      <c r="A267" s="9">
        <v>264</v>
      </c>
      <c r="B267" s="25" t="s">
        <v>278</v>
      </c>
      <c r="C267" s="23">
        <v>204632</v>
      </c>
      <c r="D267" s="23">
        <v>97429</v>
      </c>
      <c r="E267" s="23">
        <v>2512</v>
      </c>
      <c r="F267" s="23">
        <v>7221</v>
      </c>
      <c r="G267" s="23">
        <v>4718</v>
      </c>
      <c r="H267" s="23">
        <v>641</v>
      </c>
      <c r="I267" s="23">
        <v>2817</v>
      </c>
      <c r="J267" s="23">
        <v>401</v>
      </c>
      <c r="K267" s="23">
        <v>0</v>
      </c>
      <c r="L267" s="23">
        <v>0</v>
      </c>
      <c r="M267" s="23">
        <v>0</v>
      </c>
      <c r="N267" s="6">
        <f t="shared" si="4"/>
        <v>320371</v>
      </c>
    </row>
    <row r="268" spans="1:14" x14ac:dyDescent="0.25">
      <c r="A268" s="9">
        <v>265</v>
      </c>
      <c r="B268" s="25" t="s">
        <v>279</v>
      </c>
      <c r="C268" s="23">
        <v>531076</v>
      </c>
      <c r="D268" s="23">
        <v>60506</v>
      </c>
      <c r="E268" s="23">
        <v>5363</v>
      </c>
      <c r="F268" s="23">
        <v>13850</v>
      </c>
      <c r="G268" s="23">
        <v>15204</v>
      </c>
      <c r="H268" s="23">
        <v>1333</v>
      </c>
      <c r="I268" s="23">
        <v>9912</v>
      </c>
      <c r="J268" s="23">
        <v>777</v>
      </c>
      <c r="K268" s="23">
        <v>0</v>
      </c>
      <c r="L268" s="23">
        <v>0</v>
      </c>
      <c r="M268" s="23">
        <v>0</v>
      </c>
      <c r="N268" s="6">
        <f t="shared" si="4"/>
        <v>638021</v>
      </c>
    </row>
    <row r="269" spans="1:14" x14ac:dyDescent="0.25">
      <c r="A269" s="9">
        <v>266</v>
      </c>
      <c r="B269" s="25" t="s">
        <v>280</v>
      </c>
      <c r="C269" s="23">
        <v>619464</v>
      </c>
      <c r="D269" s="23">
        <v>586055</v>
      </c>
      <c r="E269" s="23">
        <v>6024</v>
      </c>
      <c r="F269" s="23">
        <v>16203</v>
      </c>
      <c r="G269" s="23">
        <v>18016</v>
      </c>
      <c r="H269" s="23">
        <v>1590</v>
      </c>
      <c r="I269" s="23">
        <v>11564</v>
      </c>
      <c r="J269" s="23">
        <v>879</v>
      </c>
      <c r="K269" s="23">
        <v>0</v>
      </c>
      <c r="L269" s="23">
        <v>0</v>
      </c>
      <c r="M269" s="23">
        <v>0</v>
      </c>
      <c r="N269" s="6">
        <f t="shared" si="4"/>
        <v>1259795</v>
      </c>
    </row>
    <row r="270" spans="1:14" x14ac:dyDescent="0.25">
      <c r="A270" s="9">
        <v>267</v>
      </c>
      <c r="B270" s="25" t="s">
        <v>281</v>
      </c>
      <c r="C270" s="23">
        <v>68560</v>
      </c>
      <c r="D270" s="23">
        <v>35203</v>
      </c>
      <c r="E270" s="23">
        <v>1102</v>
      </c>
      <c r="F270" s="23">
        <v>3368</v>
      </c>
      <c r="G270" s="23">
        <v>477</v>
      </c>
      <c r="H270" s="23">
        <v>274</v>
      </c>
      <c r="I270" s="23">
        <v>339</v>
      </c>
      <c r="J270" s="23">
        <v>190</v>
      </c>
      <c r="K270" s="23">
        <v>0</v>
      </c>
      <c r="L270" s="23">
        <v>0</v>
      </c>
      <c r="M270" s="23">
        <v>0</v>
      </c>
      <c r="N270" s="6">
        <f t="shared" si="4"/>
        <v>109513</v>
      </c>
    </row>
    <row r="271" spans="1:14" x14ac:dyDescent="0.25">
      <c r="A271" s="9">
        <v>268</v>
      </c>
      <c r="B271" s="25" t="s">
        <v>282</v>
      </c>
      <c r="C271" s="23">
        <v>137222</v>
      </c>
      <c r="D271" s="23">
        <v>52661</v>
      </c>
      <c r="E271" s="23">
        <v>1668</v>
      </c>
      <c r="F271" s="23">
        <v>4712</v>
      </c>
      <c r="G271" s="23">
        <v>2109</v>
      </c>
      <c r="H271" s="23">
        <v>419</v>
      </c>
      <c r="I271" s="23">
        <v>1659</v>
      </c>
      <c r="J271" s="23">
        <v>264</v>
      </c>
      <c r="K271" s="23">
        <v>0</v>
      </c>
      <c r="L271" s="23">
        <v>0</v>
      </c>
      <c r="M271" s="23">
        <v>0</v>
      </c>
      <c r="N271" s="6">
        <f t="shared" si="4"/>
        <v>200714</v>
      </c>
    </row>
    <row r="272" spans="1:14" x14ac:dyDescent="0.25">
      <c r="A272" s="9">
        <v>269</v>
      </c>
      <c r="B272" s="25" t="s">
        <v>283</v>
      </c>
      <c r="C272" s="23">
        <v>403738</v>
      </c>
      <c r="D272" s="23">
        <v>227448</v>
      </c>
      <c r="E272" s="23">
        <v>4481</v>
      </c>
      <c r="F272" s="23">
        <v>13554</v>
      </c>
      <c r="G272" s="23">
        <v>8337</v>
      </c>
      <c r="H272" s="23">
        <v>1260</v>
      </c>
      <c r="I272" s="23">
        <v>5391</v>
      </c>
      <c r="J272" s="23">
        <v>728</v>
      </c>
      <c r="K272" s="23">
        <v>0</v>
      </c>
      <c r="L272" s="23">
        <v>0</v>
      </c>
      <c r="M272" s="23">
        <v>0</v>
      </c>
      <c r="N272" s="6">
        <f t="shared" si="4"/>
        <v>664937</v>
      </c>
    </row>
    <row r="273" spans="1:14" x14ac:dyDescent="0.25">
      <c r="A273" s="9">
        <v>270</v>
      </c>
      <c r="B273" s="25" t="s">
        <v>284</v>
      </c>
      <c r="C273" s="23">
        <v>210078</v>
      </c>
      <c r="D273" s="23">
        <v>65116</v>
      </c>
      <c r="E273" s="23">
        <v>2302</v>
      </c>
      <c r="F273" s="23">
        <v>5795</v>
      </c>
      <c r="G273" s="23">
        <v>2545</v>
      </c>
      <c r="H273" s="23">
        <v>539</v>
      </c>
      <c r="I273" s="23">
        <v>2736</v>
      </c>
      <c r="J273" s="23">
        <v>364</v>
      </c>
      <c r="K273" s="23">
        <v>0</v>
      </c>
      <c r="L273" s="23">
        <v>0</v>
      </c>
      <c r="M273" s="23">
        <v>0</v>
      </c>
      <c r="N273" s="6">
        <f t="shared" si="4"/>
        <v>289475</v>
      </c>
    </row>
    <row r="274" spans="1:14" x14ac:dyDescent="0.25">
      <c r="A274" s="9">
        <v>271</v>
      </c>
      <c r="B274" s="25" t="s">
        <v>285</v>
      </c>
      <c r="C274" s="23">
        <v>226770</v>
      </c>
      <c r="D274" s="23">
        <v>48583</v>
      </c>
      <c r="E274" s="23">
        <v>2661</v>
      </c>
      <c r="F274" s="23">
        <v>7591</v>
      </c>
      <c r="G274" s="23">
        <v>6156</v>
      </c>
      <c r="H274" s="23">
        <v>687</v>
      </c>
      <c r="I274" s="23">
        <v>3459</v>
      </c>
      <c r="J274" s="23">
        <v>428</v>
      </c>
      <c r="K274" s="23">
        <v>0</v>
      </c>
      <c r="L274" s="23">
        <v>0</v>
      </c>
      <c r="M274" s="23">
        <v>0</v>
      </c>
      <c r="N274" s="6">
        <f t="shared" si="4"/>
        <v>296335</v>
      </c>
    </row>
    <row r="275" spans="1:14" x14ac:dyDescent="0.25">
      <c r="A275" s="9">
        <v>272</v>
      </c>
      <c r="B275" s="25" t="s">
        <v>286</v>
      </c>
      <c r="C275" s="23">
        <v>495666</v>
      </c>
      <c r="D275" s="23">
        <v>82808</v>
      </c>
      <c r="E275" s="23">
        <v>4529</v>
      </c>
      <c r="F275" s="23">
        <v>11049</v>
      </c>
      <c r="G275" s="23">
        <v>13596</v>
      </c>
      <c r="H275" s="23">
        <v>1112</v>
      </c>
      <c r="I275" s="23">
        <v>9691</v>
      </c>
      <c r="J275" s="23">
        <v>660</v>
      </c>
      <c r="K275" s="23">
        <v>0</v>
      </c>
      <c r="L275" s="23">
        <v>0</v>
      </c>
      <c r="M275" s="23">
        <v>0</v>
      </c>
      <c r="N275" s="6">
        <f t="shared" si="4"/>
        <v>619111</v>
      </c>
    </row>
    <row r="276" spans="1:14" x14ac:dyDescent="0.25">
      <c r="A276" s="9">
        <v>273</v>
      </c>
      <c r="B276" s="25" t="s">
        <v>287</v>
      </c>
      <c r="C276" s="23">
        <v>279490</v>
      </c>
      <c r="D276" s="23">
        <v>90856</v>
      </c>
      <c r="E276" s="23">
        <v>3129</v>
      </c>
      <c r="F276" s="23">
        <v>8717</v>
      </c>
      <c r="G276" s="23">
        <v>7659</v>
      </c>
      <c r="H276" s="23">
        <v>802</v>
      </c>
      <c r="I276" s="23">
        <v>4491</v>
      </c>
      <c r="J276" s="23">
        <v>484</v>
      </c>
      <c r="K276" s="23">
        <v>0</v>
      </c>
      <c r="L276" s="23">
        <v>0</v>
      </c>
      <c r="M276" s="23">
        <v>0</v>
      </c>
      <c r="N276" s="6">
        <f t="shared" si="4"/>
        <v>395628</v>
      </c>
    </row>
    <row r="277" spans="1:14" x14ac:dyDescent="0.25">
      <c r="A277" s="9">
        <v>274</v>
      </c>
      <c r="B277" s="25" t="s">
        <v>288</v>
      </c>
      <c r="C277" s="23">
        <v>148226</v>
      </c>
      <c r="D277" s="23">
        <v>50030</v>
      </c>
      <c r="E277" s="23">
        <v>2070</v>
      </c>
      <c r="F277" s="23">
        <v>6023</v>
      </c>
      <c r="G277" s="23">
        <v>2876</v>
      </c>
      <c r="H277" s="23">
        <v>515</v>
      </c>
      <c r="I277" s="23">
        <v>1652</v>
      </c>
      <c r="J277" s="23">
        <v>373</v>
      </c>
      <c r="K277" s="23">
        <v>0</v>
      </c>
      <c r="L277" s="23">
        <v>0</v>
      </c>
      <c r="M277" s="23">
        <v>0</v>
      </c>
      <c r="N277" s="6">
        <f t="shared" si="4"/>
        <v>211765</v>
      </c>
    </row>
    <row r="278" spans="1:14" x14ac:dyDescent="0.25">
      <c r="A278" s="9">
        <v>275</v>
      </c>
      <c r="B278" s="25" t="s">
        <v>289</v>
      </c>
      <c r="C278" s="23">
        <v>503516</v>
      </c>
      <c r="D278" s="23">
        <v>65297</v>
      </c>
      <c r="E278" s="23">
        <v>4976</v>
      </c>
      <c r="F278" s="23">
        <v>12921</v>
      </c>
      <c r="G278" s="23">
        <v>18072</v>
      </c>
      <c r="H278" s="23">
        <v>1261</v>
      </c>
      <c r="I278" s="23">
        <v>10612</v>
      </c>
      <c r="J278" s="23">
        <v>740</v>
      </c>
      <c r="K278" s="23">
        <v>0</v>
      </c>
      <c r="L278" s="23">
        <v>0</v>
      </c>
      <c r="M278" s="23">
        <v>0</v>
      </c>
      <c r="N278" s="6">
        <f t="shared" si="4"/>
        <v>617395</v>
      </c>
    </row>
    <row r="279" spans="1:14" x14ac:dyDescent="0.25">
      <c r="A279" s="9">
        <v>276</v>
      </c>
      <c r="B279" s="25" t="s">
        <v>290</v>
      </c>
      <c r="C279" s="23">
        <v>147532</v>
      </c>
      <c r="D279" s="23">
        <v>74514</v>
      </c>
      <c r="E279" s="23">
        <v>2139</v>
      </c>
      <c r="F279" s="23">
        <v>6426</v>
      </c>
      <c r="G279" s="23">
        <v>1592</v>
      </c>
      <c r="H279" s="23">
        <v>538</v>
      </c>
      <c r="I279" s="23">
        <v>1084</v>
      </c>
      <c r="J279" s="23">
        <v>355</v>
      </c>
      <c r="K279" s="23">
        <v>0</v>
      </c>
      <c r="L279" s="23">
        <v>0</v>
      </c>
      <c r="M279" s="23">
        <v>0</v>
      </c>
      <c r="N279" s="6">
        <f t="shared" si="4"/>
        <v>234180</v>
      </c>
    </row>
    <row r="280" spans="1:14" x14ac:dyDescent="0.25">
      <c r="A280" s="9">
        <v>277</v>
      </c>
      <c r="B280" s="25" t="s">
        <v>291</v>
      </c>
      <c r="C280" s="23">
        <v>1030490</v>
      </c>
      <c r="D280" s="23">
        <v>277486</v>
      </c>
      <c r="E280" s="23">
        <v>10509</v>
      </c>
      <c r="F280" s="23">
        <v>28815</v>
      </c>
      <c r="G280" s="23">
        <v>28623</v>
      </c>
      <c r="H280" s="23">
        <v>2773</v>
      </c>
      <c r="I280" s="23">
        <v>17552</v>
      </c>
      <c r="J280" s="23">
        <v>1626</v>
      </c>
      <c r="K280" s="23">
        <v>0</v>
      </c>
      <c r="L280" s="23">
        <v>3404</v>
      </c>
      <c r="M280" s="23">
        <v>0</v>
      </c>
      <c r="N280" s="6">
        <f t="shared" si="4"/>
        <v>1401278</v>
      </c>
    </row>
    <row r="281" spans="1:14" x14ac:dyDescent="0.25">
      <c r="A281" s="9">
        <v>278</v>
      </c>
      <c r="B281" s="25" t="s">
        <v>292</v>
      </c>
      <c r="C281" s="23">
        <v>2609968</v>
      </c>
      <c r="D281" s="23">
        <v>759411</v>
      </c>
      <c r="E281" s="23">
        <v>23273</v>
      </c>
      <c r="F281" s="23">
        <v>58164</v>
      </c>
      <c r="G281" s="23">
        <v>88947</v>
      </c>
      <c r="H281" s="23">
        <v>6002</v>
      </c>
      <c r="I281" s="23">
        <v>55533</v>
      </c>
      <c r="J281" s="23">
        <v>3344</v>
      </c>
      <c r="K281" s="23">
        <v>0</v>
      </c>
      <c r="L281" s="23">
        <v>0</v>
      </c>
      <c r="M281" s="23">
        <v>0</v>
      </c>
      <c r="N281" s="6">
        <f t="shared" si="4"/>
        <v>3604642</v>
      </c>
    </row>
    <row r="282" spans="1:14" x14ac:dyDescent="0.25">
      <c r="A282" s="9">
        <v>279</v>
      </c>
      <c r="B282" s="25" t="s">
        <v>293</v>
      </c>
      <c r="C282" s="23">
        <v>233706</v>
      </c>
      <c r="D282" s="23">
        <v>71978</v>
      </c>
      <c r="E282" s="23">
        <v>2700</v>
      </c>
      <c r="F282" s="23">
        <v>7706</v>
      </c>
      <c r="G282" s="23">
        <v>5695</v>
      </c>
      <c r="H282" s="23">
        <v>701</v>
      </c>
      <c r="I282" s="23">
        <v>3540</v>
      </c>
      <c r="J282" s="23">
        <v>431</v>
      </c>
      <c r="K282" s="23">
        <v>0</v>
      </c>
      <c r="L282" s="23">
        <v>0</v>
      </c>
      <c r="M282" s="23">
        <v>0</v>
      </c>
      <c r="N282" s="6">
        <f t="shared" si="4"/>
        <v>326457</v>
      </c>
    </row>
    <row r="283" spans="1:14" x14ac:dyDescent="0.25">
      <c r="A283" s="9">
        <v>280</v>
      </c>
      <c r="B283" s="25" t="s">
        <v>294</v>
      </c>
      <c r="C283" s="23">
        <v>252646</v>
      </c>
      <c r="D283" s="23">
        <v>81339</v>
      </c>
      <c r="E283" s="23">
        <v>2845</v>
      </c>
      <c r="F283" s="23">
        <v>7970</v>
      </c>
      <c r="G283" s="23">
        <v>4573</v>
      </c>
      <c r="H283" s="23">
        <v>733</v>
      </c>
      <c r="I283" s="23">
        <v>3510</v>
      </c>
      <c r="J283" s="23">
        <v>447</v>
      </c>
      <c r="K283" s="23">
        <v>0</v>
      </c>
      <c r="L283" s="23">
        <v>9891</v>
      </c>
      <c r="M283" s="23">
        <v>0</v>
      </c>
      <c r="N283" s="6">
        <f t="shared" si="4"/>
        <v>363954</v>
      </c>
    </row>
    <row r="284" spans="1:14" x14ac:dyDescent="0.25">
      <c r="A284" s="9">
        <v>281</v>
      </c>
      <c r="B284" s="25" t="s">
        <v>295</v>
      </c>
      <c r="C284" s="23">
        <v>85766</v>
      </c>
      <c r="D284" s="23">
        <v>32067</v>
      </c>
      <c r="E284" s="23">
        <v>1092</v>
      </c>
      <c r="F284" s="23">
        <v>3410</v>
      </c>
      <c r="G284" s="23">
        <v>533</v>
      </c>
      <c r="H284" s="23">
        <v>300</v>
      </c>
      <c r="I284" s="23">
        <v>546</v>
      </c>
      <c r="J284" s="23">
        <v>176</v>
      </c>
      <c r="K284" s="23">
        <v>0</v>
      </c>
      <c r="L284" s="23">
        <v>0</v>
      </c>
      <c r="M284" s="23">
        <v>0</v>
      </c>
      <c r="N284" s="6">
        <f t="shared" si="4"/>
        <v>123890</v>
      </c>
    </row>
    <row r="285" spans="1:14" x14ac:dyDescent="0.25">
      <c r="A285" s="9">
        <v>282</v>
      </c>
      <c r="B285" s="25" t="s">
        <v>296</v>
      </c>
      <c r="C285" s="23">
        <v>106148</v>
      </c>
      <c r="D285" s="23">
        <v>34726</v>
      </c>
      <c r="E285" s="23">
        <v>1500</v>
      </c>
      <c r="F285" s="23">
        <v>4515</v>
      </c>
      <c r="G285" s="23">
        <v>1567</v>
      </c>
      <c r="H285" s="23">
        <v>382</v>
      </c>
      <c r="I285" s="23">
        <v>966</v>
      </c>
      <c r="J285" s="23">
        <v>249</v>
      </c>
      <c r="K285" s="23">
        <v>0</v>
      </c>
      <c r="L285" s="23">
        <v>0</v>
      </c>
      <c r="M285" s="23">
        <v>0</v>
      </c>
      <c r="N285" s="6">
        <f t="shared" si="4"/>
        <v>150053</v>
      </c>
    </row>
    <row r="286" spans="1:14" x14ac:dyDescent="0.25">
      <c r="A286" s="9">
        <v>283</v>
      </c>
      <c r="B286" s="25" t="s">
        <v>297</v>
      </c>
      <c r="C286" s="23">
        <v>172236</v>
      </c>
      <c r="D286" s="23">
        <v>62360</v>
      </c>
      <c r="E286" s="23">
        <v>1951</v>
      </c>
      <c r="F286" s="23">
        <v>5035</v>
      </c>
      <c r="G286" s="23">
        <v>2020</v>
      </c>
      <c r="H286" s="23">
        <v>459</v>
      </c>
      <c r="I286" s="23">
        <v>2227</v>
      </c>
      <c r="J286" s="23">
        <v>296</v>
      </c>
      <c r="K286" s="23">
        <v>0</v>
      </c>
      <c r="L286" s="23">
        <v>0</v>
      </c>
      <c r="M286" s="23">
        <v>0</v>
      </c>
      <c r="N286" s="6">
        <f t="shared" si="4"/>
        <v>246584</v>
      </c>
    </row>
    <row r="287" spans="1:14" x14ac:dyDescent="0.25">
      <c r="A287" s="9">
        <v>284</v>
      </c>
      <c r="B287" s="25" t="s">
        <v>298</v>
      </c>
      <c r="C287" s="23">
        <v>426450</v>
      </c>
      <c r="D287" s="23">
        <v>158060</v>
      </c>
      <c r="E287" s="23">
        <v>5761</v>
      </c>
      <c r="F287" s="23">
        <v>16625</v>
      </c>
      <c r="G287" s="23">
        <v>7715</v>
      </c>
      <c r="H287" s="23">
        <v>1420</v>
      </c>
      <c r="I287" s="23">
        <v>4639</v>
      </c>
      <c r="J287" s="23">
        <v>931</v>
      </c>
      <c r="K287" s="23">
        <v>0</v>
      </c>
      <c r="L287" s="23">
        <v>40671</v>
      </c>
      <c r="M287" s="23">
        <v>0</v>
      </c>
      <c r="N287" s="6">
        <f t="shared" si="4"/>
        <v>662272</v>
      </c>
    </row>
    <row r="288" spans="1:14" x14ac:dyDescent="0.25">
      <c r="A288" s="9">
        <v>285</v>
      </c>
      <c r="B288" s="25" t="s">
        <v>299</v>
      </c>
      <c r="C288" s="23">
        <v>284830</v>
      </c>
      <c r="D288" s="23">
        <v>95599</v>
      </c>
      <c r="E288" s="23">
        <v>3001</v>
      </c>
      <c r="F288" s="23">
        <v>8172</v>
      </c>
      <c r="G288" s="23">
        <v>7861</v>
      </c>
      <c r="H288" s="23">
        <v>771</v>
      </c>
      <c r="I288" s="23">
        <v>5022</v>
      </c>
      <c r="J288" s="23">
        <v>448</v>
      </c>
      <c r="K288" s="23">
        <v>0</v>
      </c>
      <c r="L288" s="23">
        <v>38379</v>
      </c>
      <c r="M288" s="23">
        <v>0</v>
      </c>
      <c r="N288" s="6">
        <f t="shared" si="4"/>
        <v>444083</v>
      </c>
    </row>
    <row r="289" spans="1:14" x14ac:dyDescent="0.25">
      <c r="A289" s="9">
        <v>286</v>
      </c>
      <c r="B289" s="25" t="s">
        <v>300</v>
      </c>
      <c r="C289" s="23">
        <v>392604</v>
      </c>
      <c r="D289" s="23">
        <v>96496</v>
      </c>
      <c r="E289" s="23">
        <v>4077</v>
      </c>
      <c r="F289" s="23">
        <v>10423</v>
      </c>
      <c r="G289" s="23">
        <v>6843</v>
      </c>
      <c r="H289" s="23">
        <v>990</v>
      </c>
      <c r="I289" s="23">
        <v>5944</v>
      </c>
      <c r="J289" s="23">
        <v>603</v>
      </c>
      <c r="K289" s="23">
        <v>0</v>
      </c>
      <c r="L289" s="23">
        <v>0</v>
      </c>
      <c r="M289" s="23">
        <v>0</v>
      </c>
      <c r="N289" s="6">
        <f t="shared" si="4"/>
        <v>517980</v>
      </c>
    </row>
    <row r="290" spans="1:14" x14ac:dyDescent="0.25">
      <c r="A290" s="9">
        <v>287</v>
      </c>
      <c r="B290" s="25" t="s">
        <v>301</v>
      </c>
      <c r="C290" s="23">
        <v>109110</v>
      </c>
      <c r="D290" s="23">
        <v>33392</v>
      </c>
      <c r="E290" s="23">
        <v>1388</v>
      </c>
      <c r="F290" s="23">
        <v>3693</v>
      </c>
      <c r="G290" s="23">
        <v>614</v>
      </c>
      <c r="H290" s="23">
        <v>322</v>
      </c>
      <c r="I290" s="23">
        <v>1032</v>
      </c>
      <c r="J290" s="23">
        <v>234</v>
      </c>
      <c r="K290" s="23">
        <v>0</v>
      </c>
      <c r="L290" s="23">
        <v>0</v>
      </c>
      <c r="M290" s="23">
        <v>0</v>
      </c>
      <c r="N290" s="6">
        <f t="shared" si="4"/>
        <v>149785</v>
      </c>
    </row>
    <row r="291" spans="1:14" x14ac:dyDescent="0.25">
      <c r="A291" s="9">
        <v>288</v>
      </c>
      <c r="B291" s="25" t="s">
        <v>302</v>
      </c>
      <c r="C291" s="23">
        <v>113302</v>
      </c>
      <c r="D291" s="23">
        <v>62808</v>
      </c>
      <c r="E291" s="23">
        <v>1581</v>
      </c>
      <c r="F291" s="23">
        <v>4585</v>
      </c>
      <c r="G291" s="23">
        <v>1293</v>
      </c>
      <c r="H291" s="23">
        <v>386</v>
      </c>
      <c r="I291" s="23">
        <v>1010</v>
      </c>
      <c r="J291" s="23">
        <v>255</v>
      </c>
      <c r="K291" s="23">
        <v>0</v>
      </c>
      <c r="L291" s="23">
        <v>0</v>
      </c>
      <c r="M291" s="23">
        <v>0</v>
      </c>
      <c r="N291" s="6">
        <f t="shared" si="4"/>
        <v>185220</v>
      </c>
    </row>
    <row r="292" spans="1:14" x14ac:dyDescent="0.25">
      <c r="A292" s="9">
        <v>289</v>
      </c>
      <c r="B292" s="25" t="s">
        <v>303</v>
      </c>
      <c r="C292" s="23">
        <v>136288</v>
      </c>
      <c r="D292" s="23">
        <v>51188</v>
      </c>
      <c r="E292" s="23">
        <v>1892</v>
      </c>
      <c r="F292" s="23">
        <v>5568</v>
      </c>
      <c r="G292" s="23">
        <v>2375</v>
      </c>
      <c r="H292" s="23">
        <v>472</v>
      </c>
      <c r="I292" s="23">
        <v>1482</v>
      </c>
      <c r="J292" s="23">
        <v>312</v>
      </c>
      <c r="K292" s="23">
        <v>0</v>
      </c>
      <c r="L292" s="23">
        <v>0</v>
      </c>
      <c r="M292" s="23">
        <v>0</v>
      </c>
      <c r="N292" s="6">
        <f t="shared" si="4"/>
        <v>199577</v>
      </c>
    </row>
    <row r="293" spans="1:14" x14ac:dyDescent="0.25">
      <c r="A293" s="9">
        <v>290</v>
      </c>
      <c r="B293" s="25" t="s">
        <v>304</v>
      </c>
      <c r="C293" s="23">
        <v>115278</v>
      </c>
      <c r="D293" s="23">
        <v>42740</v>
      </c>
      <c r="E293" s="23">
        <v>1456</v>
      </c>
      <c r="F293" s="23">
        <v>4254</v>
      </c>
      <c r="G293" s="23">
        <v>1995</v>
      </c>
      <c r="H293" s="23">
        <v>373</v>
      </c>
      <c r="I293" s="23">
        <v>1372</v>
      </c>
      <c r="J293" s="23">
        <v>232</v>
      </c>
      <c r="K293" s="23">
        <v>0</v>
      </c>
      <c r="L293" s="23">
        <v>0</v>
      </c>
      <c r="M293" s="23">
        <v>0</v>
      </c>
      <c r="N293" s="6">
        <f t="shared" si="4"/>
        <v>167700</v>
      </c>
    </row>
    <row r="294" spans="1:14" x14ac:dyDescent="0.25">
      <c r="A294" s="9">
        <v>291</v>
      </c>
      <c r="B294" s="25" t="s">
        <v>305</v>
      </c>
      <c r="C294" s="23">
        <v>311136</v>
      </c>
      <c r="D294" s="23">
        <v>57268</v>
      </c>
      <c r="E294" s="23">
        <v>3433</v>
      </c>
      <c r="F294" s="23">
        <v>9433</v>
      </c>
      <c r="G294" s="23">
        <v>8935</v>
      </c>
      <c r="H294" s="23">
        <v>873</v>
      </c>
      <c r="I294" s="23">
        <v>5539</v>
      </c>
      <c r="J294" s="23">
        <v>530</v>
      </c>
      <c r="K294" s="23">
        <v>0</v>
      </c>
      <c r="L294" s="23">
        <v>0</v>
      </c>
      <c r="M294" s="23">
        <v>0</v>
      </c>
      <c r="N294" s="6">
        <f t="shared" si="4"/>
        <v>397147</v>
      </c>
    </row>
    <row r="295" spans="1:14" x14ac:dyDescent="0.25">
      <c r="A295" s="9">
        <v>292</v>
      </c>
      <c r="B295" s="25" t="s">
        <v>306</v>
      </c>
      <c r="C295" s="23">
        <v>159530</v>
      </c>
      <c r="D295" s="23">
        <v>53406</v>
      </c>
      <c r="E295" s="23">
        <v>2068</v>
      </c>
      <c r="F295" s="23">
        <v>5912</v>
      </c>
      <c r="G295" s="23">
        <v>3143</v>
      </c>
      <c r="H295" s="23">
        <v>512</v>
      </c>
      <c r="I295" s="23">
        <v>1991</v>
      </c>
      <c r="J295" s="23">
        <v>331</v>
      </c>
      <c r="K295" s="23">
        <v>0</v>
      </c>
      <c r="L295" s="23">
        <v>0</v>
      </c>
      <c r="M295" s="23">
        <v>0</v>
      </c>
      <c r="N295" s="6">
        <f t="shared" si="4"/>
        <v>226893</v>
      </c>
    </row>
    <row r="296" spans="1:14" x14ac:dyDescent="0.25">
      <c r="A296" s="9">
        <v>293</v>
      </c>
      <c r="B296" s="25" t="s">
        <v>307</v>
      </c>
      <c r="C296" s="23">
        <v>1768060</v>
      </c>
      <c r="D296" s="23">
        <v>393780</v>
      </c>
      <c r="E296" s="23">
        <v>12690</v>
      </c>
      <c r="F296" s="23">
        <v>27106</v>
      </c>
      <c r="G296" s="23">
        <v>27185</v>
      </c>
      <c r="H296" s="23">
        <v>3252</v>
      </c>
      <c r="I296" s="23">
        <v>33312</v>
      </c>
      <c r="J296" s="23">
        <v>1553</v>
      </c>
      <c r="K296" s="23">
        <v>0</v>
      </c>
      <c r="L296" s="23">
        <v>0</v>
      </c>
      <c r="M296" s="23">
        <v>0</v>
      </c>
      <c r="N296" s="6">
        <f t="shared" si="4"/>
        <v>2266938</v>
      </c>
    </row>
    <row r="297" spans="1:14" x14ac:dyDescent="0.25">
      <c r="A297" s="9">
        <v>294</v>
      </c>
      <c r="B297" s="25" t="s">
        <v>308</v>
      </c>
      <c r="C297" s="23">
        <v>565228</v>
      </c>
      <c r="D297" s="23">
        <v>168809</v>
      </c>
      <c r="E297" s="23">
        <v>4769</v>
      </c>
      <c r="F297" s="23">
        <v>11379</v>
      </c>
      <c r="G297" s="23">
        <v>12627</v>
      </c>
      <c r="H297" s="23">
        <v>1206</v>
      </c>
      <c r="I297" s="23">
        <v>11313</v>
      </c>
      <c r="J297" s="23">
        <v>604</v>
      </c>
      <c r="K297" s="23">
        <v>0</v>
      </c>
      <c r="L297" s="23">
        <v>6225</v>
      </c>
      <c r="M297" s="23">
        <v>0</v>
      </c>
      <c r="N297" s="6">
        <f t="shared" si="4"/>
        <v>782160</v>
      </c>
    </row>
    <row r="298" spans="1:14" x14ac:dyDescent="0.25">
      <c r="A298" s="9">
        <v>295</v>
      </c>
      <c r="B298" s="25" t="s">
        <v>309</v>
      </c>
      <c r="C298" s="23">
        <v>890404</v>
      </c>
      <c r="D298" s="23">
        <v>298034</v>
      </c>
      <c r="E298" s="23">
        <v>8049</v>
      </c>
      <c r="F298" s="23">
        <v>21633</v>
      </c>
      <c r="G298" s="23">
        <v>17418</v>
      </c>
      <c r="H298" s="23">
        <v>2222</v>
      </c>
      <c r="I298" s="23">
        <v>14809</v>
      </c>
      <c r="J298" s="23">
        <v>1274</v>
      </c>
      <c r="K298" s="23">
        <v>0</v>
      </c>
      <c r="L298" s="23">
        <v>0</v>
      </c>
      <c r="M298" s="23">
        <v>0</v>
      </c>
      <c r="N298" s="6">
        <f t="shared" si="4"/>
        <v>1253843</v>
      </c>
    </row>
    <row r="299" spans="1:14" x14ac:dyDescent="0.25">
      <c r="A299" s="9">
        <v>296</v>
      </c>
      <c r="B299" s="25" t="s">
        <v>310</v>
      </c>
      <c r="C299" s="23">
        <v>115528</v>
      </c>
      <c r="D299" s="23">
        <v>48832</v>
      </c>
      <c r="E299" s="23">
        <v>1509</v>
      </c>
      <c r="F299" s="23">
        <v>4385</v>
      </c>
      <c r="G299" s="23">
        <v>1866</v>
      </c>
      <c r="H299" s="23">
        <v>382</v>
      </c>
      <c r="I299" s="23">
        <v>1291</v>
      </c>
      <c r="J299" s="23">
        <v>250</v>
      </c>
      <c r="K299" s="23">
        <v>0</v>
      </c>
      <c r="L299" s="23">
        <v>11025</v>
      </c>
      <c r="M299" s="23">
        <v>0</v>
      </c>
      <c r="N299" s="6">
        <f t="shared" si="4"/>
        <v>185068</v>
      </c>
    </row>
    <row r="300" spans="1:14" x14ac:dyDescent="0.25">
      <c r="A300" s="9">
        <v>297</v>
      </c>
      <c r="B300" s="25" t="s">
        <v>311</v>
      </c>
      <c r="C300" s="23">
        <v>211960</v>
      </c>
      <c r="D300" s="23">
        <v>71018</v>
      </c>
      <c r="E300" s="23">
        <v>2456</v>
      </c>
      <c r="F300" s="23">
        <v>6723</v>
      </c>
      <c r="G300" s="23">
        <v>5695</v>
      </c>
      <c r="H300" s="23">
        <v>610</v>
      </c>
      <c r="I300" s="23">
        <v>3444</v>
      </c>
      <c r="J300" s="23">
        <v>388</v>
      </c>
      <c r="K300" s="23">
        <v>0</v>
      </c>
      <c r="L300" s="23">
        <v>0</v>
      </c>
      <c r="M300" s="23">
        <v>0</v>
      </c>
      <c r="N300" s="6">
        <f t="shared" si="4"/>
        <v>302294</v>
      </c>
    </row>
    <row r="301" spans="1:14" x14ac:dyDescent="0.25">
      <c r="A301" s="9">
        <v>298</v>
      </c>
      <c r="B301" s="25" t="s">
        <v>312</v>
      </c>
      <c r="C301" s="23">
        <v>1132934</v>
      </c>
      <c r="D301" s="23">
        <v>293907</v>
      </c>
      <c r="E301" s="23">
        <v>9615</v>
      </c>
      <c r="F301" s="23">
        <v>23062</v>
      </c>
      <c r="G301" s="23">
        <v>25206</v>
      </c>
      <c r="H301" s="23">
        <v>2453</v>
      </c>
      <c r="I301" s="23">
        <v>21343</v>
      </c>
      <c r="J301" s="23">
        <v>1334</v>
      </c>
      <c r="K301" s="23">
        <v>0</v>
      </c>
      <c r="L301" s="23">
        <v>79121</v>
      </c>
      <c r="M301" s="23">
        <v>0</v>
      </c>
      <c r="N301" s="6">
        <f t="shared" si="4"/>
        <v>1588975</v>
      </c>
    </row>
    <row r="302" spans="1:14" x14ac:dyDescent="0.25">
      <c r="A302" s="9">
        <v>299</v>
      </c>
      <c r="B302" s="25" t="s">
        <v>313</v>
      </c>
      <c r="C302" s="23">
        <v>132238</v>
      </c>
      <c r="D302" s="23">
        <v>48828</v>
      </c>
      <c r="E302" s="23">
        <v>1863</v>
      </c>
      <c r="F302" s="23">
        <v>5491</v>
      </c>
      <c r="G302" s="23">
        <v>2197</v>
      </c>
      <c r="H302" s="23">
        <v>464</v>
      </c>
      <c r="I302" s="23">
        <v>1386</v>
      </c>
      <c r="J302" s="23">
        <v>314</v>
      </c>
      <c r="K302" s="23">
        <v>0</v>
      </c>
      <c r="L302" s="23">
        <v>4786</v>
      </c>
      <c r="M302" s="23">
        <v>0</v>
      </c>
      <c r="N302" s="6">
        <f t="shared" si="4"/>
        <v>197567</v>
      </c>
    </row>
    <row r="303" spans="1:14" x14ac:dyDescent="0.25">
      <c r="A303" s="9">
        <v>300</v>
      </c>
      <c r="B303" s="25" t="s">
        <v>314</v>
      </c>
      <c r="C303" s="23">
        <v>434924</v>
      </c>
      <c r="D303" s="23">
        <v>95966</v>
      </c>
      <c r="E303" s="23">
        <v>4217</v>
      </c>
      <c r="F303" s="23">
        <v>11246</v>
      </c>
      <c r="G303" s="23">
        <v>14299</v>
      </c>
      <c r="H303" s="23">
        <v>1109</v>
      </c>
      <c r="I303" s="23">
        <v>8754</v>
      </c>
      <c r="J303" s="23">
        <v>639</v>
      </c>
      <c r="K303" s="23">
        <v>0</v>
      </c>
      <c r="L303" s="23">
        <v>21204</v>
      </c>
      <c r="M303" s="23">
        <v>0</v>
      </c>
      <c r="N303" s="6">
        <f t="shared" si="4"/>
        <v>592358</v>
      </c>
    </row>
    <row r="304" spans="1:14" x14ac:dyDescent="0.25">
      <c r="A304" s="9">
        <v>301</v>
      </c>
      <c r="B304" s="25" t="s">
        <v>315</v>
      </c>
      <c r="C304" s="23">
        <v>346654</v>
      </c>
      <c r="D304" s="23">
        <v>132889</v>
      </c>
      <c r="E304" s="23">
        <v>4050</v>
      </c>
      <c r="F304" s="23">
        <v>11276</v>
      </c>
      <c r="G304" s="23">
        <v>3110</v>
      </c>
      <c r="H304" s="23">
        <v>1020</v>
      </c>
      <c r="I304" s="23">
        <v>3577</v>
      </c>
      <c r="J304" s="23">
        <v>643</v>
      </c>
      <c r="K304" s="23">
        <v>0</v>
      </c>
      <c r="L304" s="23">
        <v>74334</v>
      </c>
      <c r="M304" s="23">
        <v>0</v>
      </c>
      <c r="N304" s="6">
        <f t="shared" si="4"/>
        <v>577553</v>
      </c>
    </row>
    <row r="305" spans="1:14" x14ac:dyDescent="0.25">
      <c r="A305" s="9">
        <v>302</v>
      </c>
      <c r="B305" s="25" t="s">
        <v>316</v>
      </c>
      <c r="C305" s="23">
        <v>359868</v>
      </c>
      <c r="D305" s="23">
        <v>65668</v>
      </c>
      <c r="E305" s="23">
        <v>3780</v>
      </c>
      <c r="F305" s="23">
        <v>10857</v>
      </c>
      <c r="G305" s="23">
        <v>10300</v>
      </c>
      <c r="H305" s="23">
        <v>1028</v>
      </c>
      <c r="I305" s="23">
        <v>5952</v>
      </c>
      <c r="J305" s="23">
        <v>571</v>
      </c>
      <c r="K305" s="23">
        <v>0</v>
      </c>
      <c r="L305" s="23">
        <v>22222</v>
      </c>
      <c r="M305" s="23">
        <v>0</v>
      </c>
      <c r="N305" s="6">
        <f t="shared" si="4"/>
        <v>480246</v>
      </c>
    </row>
    <row r="306" spans="1:14" x14ac:dyDescent="0.25">
      <c r="A306" s="9">
        <v>303</v>
      </c>
      <c r="B306" s="25" t="s">
        <v>317</v>
      </c>
      <c r="C306" s="23">
        <v>114270</v>
      </c>
      <c r="D306" s="23">
        <v>39151</v>
      </c>
      <c r="E306" s="23">
        <v>1472</v>
      </c>
      <c r="F306" s="23">
        <v>4297</v>
      </c>
      <c r="G306" s="23">
        <v>2262</v>
      </c>
      <c r="H306" s="23">
        <v>375</v>
      </c>
      <c r="I306" s="23">
        <v>1431</v>
      </c>
      <c r="J306" s="23">
        <v>244</v>
      </c>
      <c r="K306" s="23">
        <v>0</v>
      </c>
      <c r="L306" s="23">
        <v>0</v>
      </c>
      <c r="M306" s="23">
        <v>0</v>
      </c>
      <c r="N306" s="6">
        <f t="shared" si="4"/>
        <v>163502</v>
      </c>
    </row>
    <row r="307" spans="1:14" x14ac:dyDescent="0.25">
      <c r="A307" s="9">
        <v>304</v>
      </c>
      <c r="B307" s="25" t="s">
        <v>318</v>
      </c>
      <c r="C307" s="23">
        <v>119180</v>
      </c>
      <c r="D307" s="23">
        <v>40975</v>
      </c>
      <c r="E307" s="23">
        <v>1595</v>
      </c>
      <c r="F307" s="23">
        <v>4576</v>
      </c>
      <c r="G307" s="23">
        <v>1721</v>
      </c>
      <c r="H307" s="23">
        <v>392</v>
      </c>
      <c r="I307" s="23">
        <v>1217</v>
      </c>
      <c r="J307" s="23">
        <v>255</v>
      </c>
      <c r="K307" s="23">
        <v>0</v>
      </c>
      <c r="L307" s="23">
        <v>0</v>
      </c>
      <c r="M307" s="23">
        <v>0</v>
      </c>
      <c r="N307" s="6">
        <f t="shared" si="4"/>
        <v>169911</v>
      </c>
    </row>
    <row r="308" spans="1:14" x14ac:dyDescent="0.25">
      <c r="A308" s="9">
        <v>305</v>
      </c>
      <c r="B308" s="25" t="s">
        <v>319</v>
      </c>
      <c r="C308" s="23">
        <v>344554</v>
      </c>
      <c r="D308" s="23">
        <v>102826</v>
      </c>
      <c r="E308" s="23">
        <v>3079</v>
      </c>
      <c r="F308" s="23">
        <v>8038</v>
      </c>
      <c r="G308" s="23">
        <v>7723</v>
      </c>
      <c r="H308" s="23">
        <v>821</v>
      </c>
      <c r="I308" s="23">
        <v>6401</v>
      </c>
      <c r="J308" s="23">
        <v>417</v>
      </c>
      <c r="K308" s="23">
        <v>0</v>
      </c>
      <c r="L308" s="23">
        <v>0</v>
      </c>
      <c r="M308" s="23">
        <v>0</v>
      </c>
      <c r="N308" s="6">
        <f t="shared" si="4"/>
        <v>473859</v>
      </c>
    </row>
    <row r="309" spans="1:14" x14ac:dyDescent="0.25">
      <c r="A309" s="9">
        <v>306</v>
      </c>
      <c r="B309" s="25" t="s">
        <v>320</v>
      </c>
      <c r="C309" s="23">
        <v>293578</v>
      </c>
      <c r="D309" s="23">
        <v>91264</v>
      </c>
      <c r="E309" s="23">
        <v>3413</v>
      </c>
      <c r="F309" s="23">
        <v>9678</v>
      </c>
      <c r="G309" s="23">
        <v>8208</v>
      </c>
      <c r="H309" s="23">
        <v>878</v>
      </c>
      <c r="I309" s="23">
        <v>4624</v>
      </c>
      <c r="J309" s="23">
        <v>543</v>
      </c>
      <c r="K309" s="23">
        <v>0</v>
      </c>
      <c r="L309" s="23">
        <v>0</v>
      </c>
      <c r="M309" s="23">
        <v>0</v>
      </c>
      <c r="N309" s="6">
        <f t="shared" si="4"/>
        <v>412186</v>
      </c>
    </row>
    <row r="310" spans="1:14" x14ac:dyDescent="0.25">
      <c r="A310" s="9">
        <v>307</v>
      </c>
      <c r="B310" s="25" t="s">
        <v>321</v>
      </c>
      <c r="C310" s="23">
        <v>628912</v>
      </c>
      <c r="D310" s="23">
        <v>85666</v>
      </c>
      <c r="E310" s="23">
        <v>6155</v>
      </c>
      <c r="F310" s="23">
        <v>16050</v>
      </c>
      <c r="G310" s="23">
        <v>20682</v>
      </c>
      <c r="H310" s="23">
        <v>1572</v>
      </c>
      <c r="I310" s="23">
        <v>13149</v>
      </c>
      <c r="J310" s="23">
        <v>908</v>
      </c>
      <c r="K310" s="23">
        <v>0</v>
      </c>
      <c r="L310" s="23">
        <v>10613</v>
      </c>
      <c r="M310" s="23">
        <v>0</v>
      </c>
      <c r="N310" s="6">
        <f t="shared" si="4"/>
        <v>783707</v>
      </c>
    </row>
    <row r="311" spans="1:14" x14ac:dyDescent="0.25">
      <c r="A311" s="9">
        <v>308</v>
      </c>
      <c r="B311" s="25" t="s">
        <v>322</v>
      </c>
      <c r="C311" s="23">
        <v>296522</v>
      </c>
      <c r="D311" s="23">
        <v>138922</v>
      </c>
      <c r="E311" s="23">
        <v>2875</v>
      </c>
      <c r="F311" s="23">
        <v>8143</v>
      </c>
      <c r="G311" s="23">
        <v>6665</v>
      </c>
      <c r="H311" s="23">
        <v>799</v>
      </c>
      <c r="I311" s="23">
        <v>4661</v>
      </c>
      <c r="J311" s="23">
        <v>421</v>
      </c>
      <c r="K311" s="23">
        <v>0</v>
      </c>
      <c r="L311" s="23">
        <v>0</v>
      </c>
      <c r="M311" s="23">
        <v>0</v>
      </c>
      <c r="N311" s="6">
        <f t="shared" si="4"/>
        <v>459008</v>
      </c>
    </row>
    <row r="312" spans="1:14" x14ac:dyDescent="0.25">
      <c r="A312" s="9">
        <v>309</v>
      </c>
      <c r="B312" s="25" t="s">
        <v>323</v>
      </c>
      <c r="C312" s="23">
        <v>806264</v>
      </c>
      <c r="D312" s="23">
        <v>164261</v>
      </c>
      <c r="E312" s="23">
        <v>8049</v>
      </c>
      <c r="F312" s="23">
        <v>20954</v>
      </c>
      <c r="G312" s="23">
        <v>28082</v>
      </c>
      <c r="H312" s="23">
        <v>2034</v>
      </c>
      <c r="I312" s="23">
        <v>15930</v>
      </c>
      <c r="J312" s="23">
        <v>1204</v>
      </c>
      <c r="K312" s="23">
        <v>0</v>
      </c>
      <c r="L312" s="23">
        <v>0</v>
      </c>
      <c r="M312" s="23">
        <v>0</v>
      </c>
      <c r="N312" s="6">
        <f t="shared" si="4"/>
        <v>1046778</v>
      </c>
    </row>
    <row r="313" spans="1:14" x14ac:dyDescent="0.25">
      <c r="A313" s="9">
        <v>310</v>
      </c>
      <c r="B313" s="25" t="s">
        <v>324</v>
      </c>
      <c r="C313" s="23">
        <v>545214</v>
      </c>
      <c r="D313" s="23">
        <v>135112</v>
      </c>
      <c r="E313" s="23">
        <v>4536</v>
      </c>
      <c r="F313" s="23">
        <v>11163</v>
      </c>
      <c r="G313" s="23">
        <v>18347</v>
      </c>
      <c r="H313" s="23">
        <v>1195</v>
      </c>
      <c r="I313" s="23">
        <v>12028</v>
      </c>
      <c r="J313" s="23">
        <v>613</v>
      </c>
      <c r="K313" s="23">
        <v>0</v>
      </c>
      <c r="L313" s="23">
        <v>0</v>
      </c>
      <c r="M313" s="23">
        <v>0</v>
      </c>
      <c r="N313" s="6">
        <f t="shared" si="4"/>
        <v>728208</v>
      </c>
    </row>
    <row r="314" spans="1:14" x14ac:dyDescent="0.25">
      <c r="A314" s="9">
        <v>311</v>
      </c>
      <c r="B314" s="25" t="s">
        <v>325</v>
      </c>
      <c r="C314" s="23">
        <v>128600</v>
      </c>
      <c r="D314" s="23">
        <v>52181</v>
      </c>
      <c r="E314" s="23">
        <v>1763</v>
      </c>
      <c r="F314" s="23">
        <v>5204</v>
      </c>
      <c r="G314" s="23">
        <v>1228</v>
      </c>
      <c r="H314" s="23">
        <v>444</v>
      </c>
      <c r="I314" s="23">
        <v>1018</v>
      </c>
      <c r="J314" s="23">
        <v>287</v>
      </c>
      <c r="K314" s="23">
        <v>0</v>
      </c>
      <c r="L314" s="23">
        <v>0</v>
      </c>
      <c r="M314" s="23">
        <v>0</v>
      </c>
      <c r="N314" s="6">
        <f t="shared" si="4"/>
        <v>190725</v>
      </c>
    </row>
    <row r="315" spans="1:14" x14ac:dyDescent="0.25">
      <c r="A315" s="9">
        <v>312</v>
      </c>
      <c r="B315" s="25" t="s">
        <v>326</v>
      </c>
      <c r="C315" s="23">
        <v>772134</v>
      </c>
      <c r="D315" s="23">
        <v>88649</v>
      </c>
      <c r="E315" s="23">
        <v>7352</v>
      </c>
      <c r="F315" s="23">
        <v>18869</v>
      </c>
      <c r="G315" s="23">
        <v>28469</v>
      </c>
      <c r="H315" s="23">
        <v>1873</v>
      </c>
      <c r="I315" s="23">
        <v>16475</v>
      </c>
      <c r="J315" s="23">
        <v>1062</v>
      </c>
      <c r="K315" s="23">
        <v>0</v>
      </c>
      <c r="L315" s="23">
        <v>31615</v>
      </c>
      <c r="M315" s="23">
        <v>0</v>
      </c>
      <c r="N315" s="6">
        <f t="shared" si="4"/>
        <v>966498</v>
      </c>
    </row>
    <row r="316" spans="1:14" x14ac:dyDescent="0.25">
      <c r="A316" s="9">
        <v>313</v>
      </c>
      <c r="B316" s="25" t="s">
        <v>327</v>
      </c>
      <c r="C316" s="23">
        <v>127282</v>
      </c>
      <c r="D316" s="23">
        <v>52701</v>
      </c>
      <c r="E316" s="23">
        <v>1909</v>
      </c>
      <c r="F316" s="23">
        <v>5724</v>
      </c>
      <c r="G316" s="23">
        <v>1705</v>
      </c>
      <c r="H316" s="23">
        <v>474</v>
      </c>
      <c r="I316" s="23">
        <v>1032</v>
      </c>
      <c r="J316" s="23">
        <v>321</v>
      </c>
      <c r="K316" s="23">
        <v>0</v>
      </c>
      <c r="L316" s="23">
        <v>5714</v>
      </c>
      <c r="M316" s="23">
        <v>0</v>
      </c>
      <c r="N316" s="6">
        <f t="shared" si="4"/>
        <v>196862</v>
      </c>
    </row>
    <row r="317" spans="1:14" x14ac:dyDescent="0.25">
      <c r="A317" s="9">
        <v>314</v>
      </c>
      <c r="B317" s="25" t="s">
        <v>328</v>
      </c>
      <c r="C317" s="23">
        <v>202874</v>
      </c>
      <c r="D317" s="23">
        <v>63963</v>
      </c>
      <c r="E317" s="23">
        <v>2115</v>
      </c>
      <c r="F317" s="23">
        <v>5919</v>
      </c>
      <c r="G317" s="23">
        <v>3126</v>
      </c>
      <c r="H317" s="23">
        <v>571</v>
      </c>
      <c r="I317" s="23">
        <v>2677</v>
      </c>
      <c r="J317" s="23">
        <v>370</v>
      </c>
      <c r="K317" s="23">
        <v>0</v>
      </c>
      <c r="L317" s="23">
        <v>12241</v>
      </c>
      <c r="M317" s="23">
        <v>0</v>
      </c>
      <c r="N317" s="6">
        <f t="shared" si="4"/>
        <v>293856</v>
      </c>
    </row>
    <row r="318" spans="1:14" x14ac:dyDescent="0.25">
      <c r="A318" s="9">
        <v>315</v>
      </c>
      <c r="B318" s="25" t="s">
        <v>329</v>
      </c>
      <c r="C318" s="23">
        <v>192306</v>
      </c>
      <c r="D318" s="23">
        <v>77039</v>
      </c>
      <c r="E318" s="23">
        <v>2378</v>
      </c>
      <c r="F318" s="23">
        <v>6866</v>
      </c>
      <c r="G318" s="23">
        <v>4104</v>
      </c>
      <c r="H318" s="23">
        <v>608</v>
      </c>
      <c r="I318" s="23">
        <v>2412</v>
      </c>
      <c r="J318" s="23">
        <v>384</v>
      </c>
      <c r="K318" s="23">
        <v>0</v>
      </c>
      <c r="L318" s="23">
        <v>0</v>
      </c>
      <c r="M318" s="23">
        <v>0</v>
      </c>
      <c r="N318" s="6">
        <f t="shared" si="4"/>
        <v>286097</v>
      </c>
    </row>
    <row r="319" spans="1:14" x14ac:dyDescent="0.25">
      <c r="A319" s="9">
        <v>316</v>
      </c>
      <c r="B319" s="25" t="s">
        <v>330</v>
      </c>
      <c r="C319" s="23">
        <v>131032</v>
      </c>
      <c r="D319" s="23">
        <v>62892</v>
      </c>
      <c r="E319" s="23">
        <v>1992</v>
      </c>
      <c r="F319" s="23">
        <v>5882</v>
      </c>
      <c r="G319" s="23">
        <v>1414</v>
      </c>
      <c r="H319" s="23">
        <v>496</v>
      </c>
      <c r="I319" s="23">
        <v>966</v>
      </c>
      <c r="J319" s="23">
        <v>404</v>
      </c>
      <c r="K319" s="23">
        <v>0</v>
      </c>
      <c r="L319" s="23">
        <v>0</v>
      </c>
      <c r="M319" s="23">
        <v>0</v>
      </c>
      <c r="N319" s="6">
        <f t="shared" si="4"/>
        <v>205078</v>
      </c>
    </row>
    <row r="320" spans="1:14" x14ac:dyDescent="0.25">
      <c r="A320" s="9">
        <v>317</v>
      </c>
      <c r="B320" s="25" t="s">
        <v>331</v>
      </c>
      <c r="C320" s="23">
        <v>184218</v>
      </c>
      <c r="D320" s="23">
        <v>68048</v>
      </c>
      <c r="E320" s="23">
        <v>2148</v>
      </c>
      <c r="F320" s="23">
        <v>5987</v>
      </c>
      <c r="G320" s="23">
        <v>2577</v>
      </c>
      <c r="H320" s="23">
        <v>543</v>
      </c>
      <c r="I320" s="23">
        <v>2220</v>
      </c>
      <c r="J320" s="23">
        <v>346</v>
      </c>
      <c r="K320" s="23">
        <v>0</v>
      </c>
      <c r="L320" s="23">
        <v>0</v>
      </c>
      <c r="M320" s="23">
        <v>0</v>
      </c>
      <c r="N320" s="6">
        <f t="shared" si="4"/>
        <v>266087</v>
      </c>
    </row>
    <row r="321" spans="1:14" x14ac:dyDescent="0.25">
      <c r="A321" s="9">
        <v>318</v>
      </c>
      <c r="B321" s="25" t="s">
        <v>332</v>
      </c>
      <c r="C321" s="23">
        <v>6677948</v>
      </c>
      <c r="D321" s="23">
        <v>1092404</v>
      </c>
      <c r="E321" s="23">
        <v>46950</v>
      </c>
      <c r="F321" s="23">
        <v>95881</v>
      </c>
      <c r="G321" s="23">
        <v>91088</v>
      </c>
      <c r="H321" s="23">
        <v>12312</v>
      </c>
      <c r="I321" s="23">
        <v>118211</v>
      </c>
      <c r="J321" s="23">
        <v>6053</v>
      </c>
      <c r="K321" s="23">
        <v>0</v>
      </c>
      <c r="L321" s="23">
        <v>0</v>
      </c>
      <c r="M321" s="23">
        <v>0</v>
      </c>
      <c r="N321" s="6">
        <f t="shared" si="4"/>
        <v>8140847</v>
      </c>
    </row>
    <row r="322" spans="1:14" x14ac:dyDescent="0.25">
      <c r="A322" s="9">
        <v>319</v>
      </c>
      <c r="B322" s="25" t="s">
        <v>333</v>
      </c>
      <c r="C322" s="23">
        <v>96872</v>
      </c>
      <c r="D322" s="23">
        <v>24797</v>
      </c>
      <c r="E322" s="23">
        <v>1200</v>
      </c>
      <c r="F322" s="23">
        <v>3421</v>
      </c>
      <c r="G322" s="23">
        <v>2327</v>
      </c>
      <c r="H322" s="23">
        <v>303</v>
      </c>
      <c r="I322" s="23">
        <v>1401</v>
      </c>
      <c r="J322" s="23">
        <v>194</v>
      </c>
      <c r="K322" s="23">
        <v>0</v>
      </c>
      <c r="L322" s="23">
        <v>0</v>
      </c>
      <c r="M322" s="23">
        <v>0</v>
      </c>
      <c r="N322" s="6">
        <f t="shared" si="4"/>
        <v>130515</v>
      </c>
    </row>
    <row r="323" spans="1:14" x14ac:dyDescent="0.25">
      <c r="A323" s="9">
        <v>320</v>
      </c>
      <c r="B323" s="25" t="s">
        <v>334</v>
      </c>
      <c r="C323" s="23">
        <v>82190</v>
      </c>
      <c r="D323" s="23">
        <v>26878</v>
      </c>
      <c r="E323" s="23">
        <v>1147</v>
      </c>
      <c r="F323" s="23">
        <v>3388</v>
      </c>
      <c r="G323" s="23">
        <v>1414</v>
      </c>
      <c r="H323" s="23">
        <v>287</v>
      </c>
      <c r="I323" s="23">
        <v>870</v>
      </c>
      <c r="J323" s="23">
        <v>190</v>
      </c>
      <c r="K323" s="23">
        <v>0</v>
      </c>
      <c r="L323" s="23">
        <v>0</v>
      </c>
      <c r="M323" s="23">
        <v>0</v>
      </c>
      <c r="N323" s="6">
        <f t="shared" si="4"/>
        <v>116364</v>
      </c>
    </row>
    <row r="324" spans="1:14" x14ac:dyDescent="0.25">
      <c r="A324" s="9">
        <v>321</v>
      </c>
      <c r="B324" s="25" t="s">
        <v>335</v>
      </c>
      <c r="C324" s="23">
        <v>115284</v>
      </c>
      <c r="D324" s="23">
        <v>40512</v>
      </c>
      <c r="E324" s="23">
        <v>1543</v>
      </c>
      <c r="F324" s="23">
        <v>4575</v>
      </c>
      <c r="G324" s="23">
        <v>1543</v>
      </c>
      <c r="H324" s="23">
        <v>396</v>
      </c>
      <c r="I324" s="23">
        <v>1084</v>
      </c>
      <c r="J324" s="23">
        <v>261</v>
      </c>
      <c r="K324" s="23">
        <v>0</v>
      </c>
      <c r="L324" s="23">
        <v>0</v>
      </c>
      <c r="M324" s="23">
        <v>0</v>
      </c>
      <c r="N324" s="6">
        <f t="shared" si="4"/>
        <v>165198</v>
      </c>
    </row>
    <row r="325" spans="1:14" x14ac:dyDescent="0.25">
      <c r="A325" s="9">
        <v>322</v>
      </c>
      <c r="B325" s="25" t="s">
        <v>336</v>
      </c>
      <c r="C325" s="23">
        <v>130148</v>
      </c>
      <c r="D325" s="23">
        <v>56086</v>
      </c>
      <c r="E325" s="23">
        <v>1962</v>
      </c>
      <c r="F325" s="23">
        <v>5903</v>
      </c>
      <c r="G325" s="23">
        <v>1826</v>
      </c>
      <c r="H325" s="23">
        <v>489</v>
      </c>
      <c r="I325" s="23">
        <v>1032</v>
      </c>
      <c r="J325" s="23">
        <v>331</v>
      </c>
      <c r="K325" s="23">
        <v>0</v>
      </c>
      <c r="L325" s="23">
        <v>0</v>
      </c>
      <c r="M325" s="23">
        <v>0</v>
      </c>
      <c r="N325" s="6">
        <f t="shared" ref="N325:N388" si="5">SUM(C325:M325)</f>
        <v>197777</v>
      </c>
    </row>
    <row r="326" spans="1:14" x14ac:dyDescent="0.25">
      <c r="A326" s="9">
        <v>323</v>
      </c>
      <c r="B326" s="25" t="s">
        <v>337</v>
      </c>
      <c r="C326" s="23">
        <v>201620</v>
      </c>
      <c r="D326" s="23">
        <v>44937</v>
      </c>
      <c r="E326" s="23">
        <v>2367</v>
      </c>
      <c r="F326" s="23">
        <v>6875</v>
      </c>
      <c r="G326" s="23">
        <v>4476</v>
      </c>
      <c r="H326" s="23">
        <v>621</v>
      </c>
      <c r="I326" s="23">
        <v>2817</v>
      </c>
      <c r="J326" s="23">
        <v>372</v>
      </c>
      <c r="K326" s="23">
        <v>0</v>
      </c>
      <c r="L326" s="23">
        <v>0</v>
      </c>
      <c r="M326" s="23">
        <v>0</v>
      </c>
      <c r="N326" s="6">
        <f t="shared" si="5"/>
        <v>264085</v>
      </c>
    </row>
    <row r="327" spans="1:14" x14ac:dyDescent="0.25">
      <c r="A327" s="9">
        <v>324</v>
      </c>
      <c r="B327" s="25" t="s">
        <v>338</v>
      </c>
      <c r="C327" s="23">
        <v>3874656</v>
      </c>
      <c r="D327" s="23">
        <v>661107</v>
      </c>
      <c r="E327" s="23">
        <v>28788</v>
      </c>
      <c r="F327" s="23">
        <v>66046</v>
      </c>
      <c r="G327" s="23">
        <v>99304</v>
      </c>
      <c r="H327" s="23">
        <v>7781</v>
      </c>
      <c r="I327" s="23">
        <v>79088</v>
      </c>
      <c r="J327" s="23">
        <v>3781</v>
      </c>
      <c r="K327" s="23">
        <v>0</v>
      </c>
      <c r="L327" s="23">
        <v>164059</v>
      </c>
      <c r="M327" s="23">
        <v>0</v>
      </c>
      <c r="N327" s="6">
        <f t="shared" si="5"/>
        <v>4984610</v>
      </c>
    </row>
    <row r="328" spans="1:14" x14ac:dyDescent="0.25">
      <c r="A328" s="9">
        <v>325</v>
      </c>
      <c r="B328" s="25" t="s">
        <v>339</v>
      </c>
      <c r="C328" s="23">
        <v>776882</v>
      </c>
      <c r="D328" s="23">
        <v>195318</v>
      </c>
      <c r="E328" s="23">
        <v>7191</v>
      </c>
      <c r="F328" s="23">
        <v>18891</v>
      </c>
      <c r="G328" s="23">
        <v>24155</v>
      </c>
      <c r="H328" s="23">
        <v>1901</v>
      </c>
      <c r="I328" s="23">
        <v>15170</v>
      </c>
      <c r="J328" s="23">
        <v>1028</v>
      </c>
      <c r="K328" s="23">
        <v>0</v>
      </c>
      <c r="L328" s="23">
        <v>8825</v>
      </c>
      <c r="M328" s="23">
        <v>0</v>
      </c>
      <c r="N328" s="6">
        <f t="shared" si="5"/>
        <v>1049361</v>
      </c>
    </row>
    <row r="329" spans="1:14" x14ac:dyDescent="0.25">
      <c r="A329" s="9">
        <v>326</v>
      </c>
      <c r="B329" s="25" t="s">
        <v>340</v>
      </c>
      <c r="C329" s="23">
        <v>470210</v>
      </c>
      <c r="D329" s="23">
        <v>171558</v>
      </c>
      <c r="E329" s="23">
        <v>4792</v>
      </c>
      <c r="F329" s="23">
        <v>12865</v>
      </c>
      <c r="G329" s="23">
        <v>11827</v>
      </c>
      <c r="H329" s="23">
        <v>1236</v>
      </c>
      <c r="I329" s="23">
        <v>7788</v>
      </c>
      <c r="J329" s="23">
        <v>724</v>
      </c>
      <c r="K329" s="23">
        <v>0</v>
      </c>
      <c r="L329" s="23">
        <v>0</v>
      </c>
      <c r="M329" s="23">
        <v>0</v>
      </c>
      <c r="N329" s="6">
        <f t="shared" si="5"/>
        <v>681000</v>
      </c>
    </row>
    <row r="330" spans="1:14" x14ac:dyDescent="0.25">
      <c r="A330" s="9">
        <v>327</v>
      </c>
      <c r="B330" s="25" t="s">
        <v>341</v>
      </c>
      <c r="C330" s="23">
        <v>1698036</v>
      </c>
      <c r="D330" s="23">
        <v>625710</v>
      </c>
      <c r="E330" s="23">
        <v>19019</v>
      </c>
      <c r="F330" s="23">
        <v>56412</v>
      </c>
      <c r="G330" s="23">
        <v>30941</v>
      </c>
      <c r="H330" s="23">
        <v>5227</v>
      </c>
      <c r="I330" s="23">
        <v>21608</v>
      </c>
      <c r="J330" s="23">
        <v>3115</v>
      </c>
      <c r="K330" s="23">
        <v>0</v>
      </c>
      <c r="L330" s="23">
        <v>0</v>
      </c>
      <c r="M330" s="23">
        <v>0</v>
      </c>
      <c r="N330" s="6">
        <f t="shared" si="5"/>
        <v>2460068</v>
      </c>
    </row>
    <row r="331" spans="1:14" x14ac:dyDescent="0.25">
      <c r="A331" s="9">
        <v>328</v>
      </c>
      <c r="B331" s="25" t="s">
        <v>342</v>
      </c>
      <c r="C331" s="23">
        <v>130244</v>
      </c>
      <c r="D331" s="23">
        <v>41064</v>
      </c>
      <c r="E331" s="23">
        <v>1718</v>
      </c>
      <c r="F331" s="23">
        <v>4971</v>
      </c>
      <c r="G331" s="23">
        <v>2819</v>
      </c>
      <c r="H331" s="23">
        <v>429</v>
      </c>
      <c r="I331" s="23">
        <v>1615</v>
      </c>
      <c r="J331" s="23">
        <v>278</v>
      </c>
      <c r="K331" s="23">
        <v>0</v>
      </c>
      <c r="L331" s="23">
        <v>0</v>
      </c>
      <c r="M331" s="23">
        <v>0</v>
      </c>
      <c r="N331" s="6">
        <f t="shared" si="5"/>
        <v>183138</v>
      </c>
    </row>
    <row r="332" spans="1:14" x14ac:dyDescent="0.25">
      <c r="A332" s="9">
        <v>329</v>
      </c>
      <c r="B332" s="25" t="s">
        <v>343</v>
      </c>
      <c r="C332" s="23">
        <v>144582</v>
      </c>
      <c r="D332" s="23">
        <v>41454</v>
      </c>
      <c r="E332" s="23">
        <v>1913</v>
      </c>
      <c r="F332" s="23">
        <v>5632</v>
      </c>
      <c r="G332" s="23">
        <v>2723</v>
      </c>
      <c r="H332" s="23">
        <v>487</v>
      </c>
      <c r="I332" s="23">
        <v>1645</v>
      </c>
      <c r="J332" s="23">
        <v>317</v>
      </c>
      <c r="K332" s="23">
        <v>0</v>
      </c>
      <c r="L332" s="23">
        <v>0</v>
      </c>
      <c r="M332" s="23">
        <v>0</v>
      </c>
      <c r="N332" s="6">
        <f t="shared" si="5"/>
        <v>198753</v>
      </c>
    </row>
    <row r="333" spans="1:14" x14ac:dyDescent="0.25">
      <c r="A333" s="9">
        <v>330</v>
      </c>
      <c r="B333" s="25" t="s">
        <v>344</v>
      </c>
      <c r="C333" s="23">
        <v>315762</v>
      </c>
      <c r="D333" s="23">
        <v>55846</v>
      </c>
      <c r="E333" s="23">
        <v>3471</v>
      </c>
      <c r="F333" s="23">
        <v>9511</v>
      </c>
      <c r="G333" s="23">
        <v>9129</v>
      </c>
      <c r="H333" s="23">
        <v>883</v>
      </c>
      <c r="I333" s="23">
        <v>5590</v>
      </c>
      <c r="J333" s="23">
        <v>535</v>
      </c>
      <c r="K333" s="23">
        <v>0</v>
      </c>
      <c r="L333" s="23">
        <v>0</v>
      </c>
      <c r="M333" s="23">
        <v>0</v>
      </c>
      <c r="N333" s="6">
        <f t="shared" si="5"/>
        <v>400727</v>
      </c>
    </row>
    <row r="334" spans="1:14" x14ac:dyDescent="0.25">
      <c r="A334" s="9">
        <v>331</v>
      </c>
      <c r="B334" s="25" t="s">
        <v>345</v>
      </c>
      <c r="C334" s="23">
        <v>266766</v>
      </c>
      <c r="D334" s="23">
        <v>62154</v>
      </c>
      <c r="E334" s="23">
        <v>2477</v>
      </c>
      <c r="F334" s="23">
        <v>6147</v>
      </c>
      <c r="G334" s="23">
        <v>1890</v>
      </c>
      <c r="H334" s="23">
        <v>614</v>
      </c>
      <c r="I334" s="23">
        <v>3333</v>
      </c>
      <c r="J334" s="23">
        <v>317</v>
      </c>
      <c r="K334" s="23">
        <v>0</v>
      </c>
      <c r="L334" s="23">
        <v>0</v>
      </c>
      <c r="M334" s="23">
        <v>0</v>
      </c>
      <c r="N334" s="6">
        <f t="shared" si="5"/>
        <v>343698</v>
      </c>
    </row>
    <row r="335" spans="1:14" x14ac:dyDescent="0.25">
      <c r="A335" s="9">
        <v>332</v>
      </c>
      <c r="B335" s="25" t="s">
        <v>346</v>
      </c>
      <c r="C335" s="23">
        <v>92946</v>
      </c>
      <c r="D335" s="23">
        <v>27080</v>
      </c>
      <c r="E335" s="23">
        <v>1103</v>
      </c>
      <c r="F335" s="23">
        <v>2920</v>
      </c>
      <c r="G335" s="23">
        <v>703</v>
      </c>
      <c r="H335" s="23">
        <v>259</v>
      </c>
      <c r="I335" s="23">
        <v>1003</v>
      </c>
      <c r="J335" s="23">
        <v>164</v>
      </c>
      <c r="K335" s="23">
        <v>0</v>
      </c>
      <c r="L335" s="23">
        <v>0</v>
      </c>
      <c r="M335" s="23">
        <v>0</v>
      </c>
      <c r="N335" s="6">
        <f t="shared" si="5"/>
        <v>126178</v>
      </c>
    </row>
    <row r="336" spans="1:14" x14ac:dyDescent="0.25">
      <c r="A336" s="9">
        <v>333</v>
      </c>
      <c r="B336" s="25" t="s">
        <v>347</v>
      </c>
      <c r="C336" s="23">
        <v>349504</v>
      </c>
      <c r="D336" s="23">
        <v>56990</v>
      </c>
      <c r="E336" s="23">
        <v>2989</v>
      </c>
      <c r="F336" s="23">
        <v>6778</v>
      </c>
      <c r="G336" s="23">
        <v>5106</v>
      </c>
      <c r="H336" s="23">
        <v>727</v>
      </c>
      <c r="I336" s="23">
        <v>5870</v>
      </c>
      <c r="J336" s="23">
        <v>446</v>
      </c>
      <c r="K336" s="23">
        <v>0</v>
      </c>
      <c r="L336" s="23">
        <v>682</v>
      </c>
      <c r="M336" s="23">
        <v>0</v>
      </c>
      <c r="N336" s="6">
        <f t="shared" si="5"/>
        <v>429092</v>
      </c>
    </row>
    <row r="337" spans="1:14" x14ac:dyDescent="0.25">
      <c r="A337" s="9">
        <v>334</v>
      </c>
      <c r="B337" s="25" t="s">
        <v>348</v>
      </c>
      <c r="C337" s="23">
        <v>2975504</v>
      </c>
      <c r="D337" s="23">
        <v>515760</v>
      </c>
      <c r="E337" s="23">
        <v>25964</v>
      </c>
      <c r="F337" s="23">
        <v>65098</v>
      </c>
      <c r="G337" s="23">
        <v>95426</v>
      </c>
      <c r="H337" s="23">
        <v>6772</v>
      </c>
      <c r="I337" s="23">
        <v>64154</v>
      </c>
      <c r="J337" s="23">
        <v>3562</v>
      </c>
      <c r="K337" s="23">
        <v>0</v>
      </c>
      <c r="L337" s="23">
        <v>0</v>
      </c>
      <c r="M337" s="23">
        <v>0</v>
      </c>
      <c r="N337" s="6">
        <f t="shared" si="5"/>
        <v>3752240</v>
      </c>
    </row>
    <row r="338" spans="1:14" x14ac:dyDescent="0.25">
      <c r="A338" s="9">
        <v>335</v>
      </c>
      <c r="B338" s="25" t="s">
        <v>349</v>
      </c>
      <c r="C338" s="23">
        <v>138430</v>
      </c>
      <c r="D338" s="23">
        <v>50524</v>
      </c>
      <c r="E338" s="23">
        <v>1961</v>
      </c>
      <c r="F338" s="23">
        <v>5770</v>
      </c>
      <c r="G338" s="23">
        <v>1915</v>
      </c>
      <c r="H338" s="23">
        <v>486</v>
      </c>
      <c r="I338" s="23">
        <v>1305</v>
      </c>
      <c r="J338" s="23">
        <v>322</v>
      </c>
      <c r="K338" s="23">
        <v>0</v>
      </c>
      <c r="L338" s="23">
        <v>3884</v>
      </c>
      <c r="M338" s="23">
        <v>0</v>
      </c>
      <c r="N338" s="6">
        <f t="shared" si="5"/>
        <v>204597</v>
      </c>
    </row>
    <row r="339" spans="1:14" x14ac:dyDescent="0.25">
      <c r="A339" s="9">
        <v>336</v>
      </c>
      <c r="B339" s="25" t="s">
        <v>350</v>
      </c>
      <c r="C339" s="23">
        <v>319200</v>
      </c>
      <c r="D339" s="23">
        <v>98093</v>
      </c>
      <c r="E339" s="23">
        <v>3324</v>
      </c>
      <c r="F339" s="23">
        <v>8808</v>
      </c>
      <c r="G339" s="23">
        <v>3757</v>
      </c>
      <c r="H339" s="23">
        <v>837</v>
      </c>
      <c r="I339" s="23">
        <v>3997</v>
      </c>
      <c r="J339" s="23">
        <v>502</v>
      </c>
      <c r="K339" s="23">
        <v>0</v>
      </c>
      <c r="L339" s="23">
        <v>532</v>
      </c>
      <c r="M339" s="23">
        <v>0</v>
      </c>
      <c r="N339" s="6">
        <f t="shared" si="5"/>
        <v>439050</v>
      </c>
    </row>
    <row r="340" spans="1:14" x14ac:dyDescent="0.25">
      <c r="A340" s="9">
        <v>337</v>
      </c>
      <c r="B340" s="25" t="s">
        <v>351</v>
      </c>
      <c r="C340" s="23">
        <v>460762</v>
      </c>
      <c r="D340" s="23">
        <v>101844</v>
      </c>
      <c r="E340" s="23">
        <v>4550</v>
      </c>
      <c r="F340" s="23">
        <v>12710</v>
      </c>
      <c r="G340" s="23">
        <v>11310</v>
      </c>
      <c r="H340" s="23">
        <v>1238</v>
      </c>
      <c r="I340" s="23">
        <v>7242</v>
      </c>
      <c r="J340" s="23">
        <v>680</v>
      </c>
      <c r="K340" s="23">
        <v>0</v>
      </c>
      <c r="L340" s="23">
        <v>0</v>
      </c>
      <c r="M340" s="23">
        <v>0</v>
      </c>
      <c r="N340" s="6">
        <f t="shared" si="5"/>
        <v>600336</v>
      </c>
    </row>
    <row r="341" spans="1:14" x14ac:dyDescent="0.25">
      <c r="A341" s="9">
        <v>338</v>
      </c>
      <c r="B341" s="25" t="s">
        <v>352</v>
      </c>
      <c r="C341" s="23">
        <v>887200</v>
      </c>
      <c r="D341" s="23">
        <v>306541</v>
      </c>
      <c r="E341" s="23">
        <v>6928</v>
      </c>
      <c r="F341" s="23">
        <v>16413</v>
      </c>
      <c r="G341" s="23">
        <v>19397</v>
      </c>
      <c r="H341" s="23">
        <v>1820</v>
      </c>
      <c r="I341" s="23">
        <v>17766</v>
      </c>
      <c r="J341" s="23">
        <v>823</v>
      </c>
      <c r="K341" s="23">
        <v>0</v>
      </c>
      <c r="L341" s="23">
        <v>0</v>
      </c>
      <c r="M341" s="23">
        <v>0</v>
      </c>
      <c r="N341" s="6">
        <f t="shared" si="5"/>
        <v>1256888</v>
      </c>
    </row>
    <row r="342" spans="1:14" x14ac:dyDescent="0.25">
      <c r="A342" s="9">
        <v>339</v>
      </c>
      <c r="B342" s="25" t="s">
        <v>353</v>
      </c>
      <c r="C342" s="23">
        <v>483156</v>
      </c>
      <c r="D342" s="23">
        <v>141760</v>
      </c>
      <c r="E342" s="23">
        <v>3521</v>
      </c>
      <c r="F342" s="23">
        <v>11233</v>
      </c>
      <c r="G342" s="23">
        <v>7820</v>
      </c>
      <c r="H342" s="23">
        <v>1384</v>
      </c>
      <c r="I342" s="23">
        <v>6261</v>
      </c>
      <c r="J342" s="23">
        <v>732</v>
      </c>
      <c r="K342" s="23">
        <v>0</v>
      </c>
      <c r="L342" s="23">
        <v>0</v>
      </c>
      <c r="M342" s="23">
        <v>0</v>
      </c>
      <c r="N342" s="6">
        <f t="shared" si="5"/>
        <v>655867</v>
      </c>
    </row>
    <row r="343" spans="1:14" x14ac:dyDescent="0.25">
      <c r="A343" s="9">
        <v>340</v>
      </c>
      <c r="B343" s="25" t="s">
        <v>354</v>
      </c>
      <c r="C343" s="23">
        <v>170876</v>
      </c>
      <c r="D343" s="23">
        <v>38332</v>
      </c>
      <c r="E343" s="23">
        <v>2155</v>
      </c>
      <c r="F343" s="23">
        <v>6182</v>
      </c>
      <c r="G343" s="23">
        <v>3490</v>
      </c>
      <c r="H343" s="23">
        <v>543</v>
      </c>
      <c r="I343" s="23">
        <v>2271</v>
      </c>
      <c r="J343" s="23">
        <v>351</v>
      </c>
      <c r="K343" s="23">
        <v>0</v>
      </c>
      <c r="L343" s="23">
        <v>0</v>
      </c>
      <c r="M343" s="23">
        <v>0</v>
      </c>
      <c r="N343" s="6">
        <f t="shared" si="5"/>
        <v>224200</v>
      </c>
    </row>
    <row r="344" spans="1:14" x14ac:dyDescent="0.25">
      <c r="A344" s="9">
        <v>341</v>
      </c>
      <c r="B344" s="25" t="s">
        <v>355</v>
      </c>
      <c r="C344" s="23">
        <v>91862</v>
      </c>
      <c r="D344" s="23">
        <v>35828</v>
      </c>
      <c r="E344" s="23">
        <v>1297</v>
      </c>
      <c r="F344" s="23">
        <v>3934</v>
      </c>
      <c r="G344" s="23">
        <v>460</v>
      </c>
      <c r="H344" s="23">
        <v>342</v>
      </c>
      <c r="I344" s="23">
        <v>487</v>
      </c>
      <c r="J344" s="23">
        <v>268</v>
      </c>
      <c r="K344" s="23">
        <v>0</v>
      </c>
      <c r="L344" s="23">
        <v>0</v>
      </c>
      <c r="M344" s="23">
        <v>0</v>
      </c>
      <c r="N344" s="6">
        <f t="shared" si="5"/>
        <v>134478</v>
      </c>
    </row>
    <row r="345" spans="1:14" x14ac:dyDescent="0.25">
      <c r="A345" s="9">
        <v>342</v>
      </c>
      <c r="B345" s="25" t="s">
        <v>356</v>
      </c>
      <c r="C345" s="23">
        <v>533882</v>
      </c>
      <c r="D345" s="23">
        <v>146068</v>
      </c>
      <c r="E345" s="23">
        <v>4157</v>
      </c>
      <c r="F345" s="23">
        <v>13328</v>
      </c>
      <c r="G345" s="23">
        <v>6002</v>
      </c>
      <c r="H345" s="23">
        <v>1425</v>
      </c>
      <c r="I345" s="23">
        <v>6335</v>
      </c>
      <c r="J345" s="23">
        <v>505</v>
      </c>
      <c r="K345" s="23">
        <v>0</v>
      </c>
      <c r="L345" s="23">
        <v>0</v>
      </c>
      <c r="M345" s="23">
        <v>0</v>
      </c>
      <c r="N345" s="6">
        <f t="shared" si="5"/>
        <v>711702</v>
      </c>
    </row>
    <row r="346" spans="1:14" x14ac:dyDescent="0.25">
      <c r="A346" s="9">
        <v>343</v>
      </c>
      <c r="B346" s="25" t="s">
        <v>357</v>
      </c>
      <c r="C346" s="23">
        <v>231870</v>
      </c>
      <c r="D346" s="23">
        <v>77554</v>
      </c>
      <c r="E346" s="23">
        <v>2533</v>
      </c>
      <c r="F346" s="23">
        <v>6883</v>
      </c>
      <c r="G346" s="23">
        <v>3918</v>
      </c>
      <c r="H346" s="23">
        <v>641</v>
      </c>
      <c r="I346" s="23">
        <v>3267</v>
      </c>
      <c r="J346" s="23">
        <v>394</v>
      </c>
      <c r="K346" s="23">
        <v>0</v>
      </c>
      <c r="L346" s="23">
        <v>0</v>
      </c>
      <c r="M346" s="23">
        <v>0</v>
      </c>
      <c r="N346" s="6">
        <f t="shared" si="5"/>
        <v>327060</v>
      </c>
    </row>
    <row r="347" spans="1:14" x14ac:dyDescent="0.25">
      <c r="A347" s="9">
        <v>344</v>
      </c>
      <c r="B347" s="25" t="s">
        <v>358</v>
      </c>
      <c r="C347" s="23">
        <v>257918</v>
      </c>
      <c r="D347" s="23">
        <v>99480</v>
      </c>
      <c r="E347" s="23">
        <v>2810</v>
      </c>
      <c r="F347" s="23">
        <v>7936</v>
      </c>
      <c r="G347" s="23">
        <v>5477</v>
      </c>
      <c r="H347" s="23">
        <v>742</v>
      </c>
      <c r="I347" s="23">
        <v>3842</v>
      </c>
      <c r="J347" s="23">
        <v>455</v>
      </c>
      <c r="K347" s="23">
        <v>0</v>
      </c>
      <c r="L347" s="23">
        <v>0</v>
      </c>
      <c r="M347" s="23">
        <v>0</v>
      </c>
      <c r="N347" s="6">
        <f t="shared" si="5"/>
        <v>378660</v>
      </c>
    </row>
    <row r="348" spans="1:14" x14ac:dyDescent="0.25">
      <c r="A348" s="9">
        <v>345</v>
      </c>
      <c r="B348" s="25" t="s">
        <v>359</v>
      </c>
      <c r="C348" s="23">
        <v>311996</v>
      </c>
      <c r="D348" s="23">
        <v>66867</v>
      </c>
      <c r="E348" s="23">
        <v>3330</v>
      </c>
      <c r="F348" s="23">
        <v>9170</v>
      </c>
      <c r="G348" s="23">
        <v>8515</v>
      </c>
      <c r="H348" s="23">
        <v>861</v>
      </c>
      <c r="I348" s="23">
        <v>5465</v>
      </c>
      <c r="J348" s="23">
        <v>504</v>
      </c>
      <c r="K348" s="23">
        <v>0</v>
      </c>
      <c r="L348" s="23">
        <v>8393</v>
      </c>
      <c r="M348" s="23">
        <v>0</v>
      </c>
      <c r="N348" s="6">
        <f t="shared" si="5"/>
        <v>415101</v>
      </c>
    </row>
    <row r="349" spans="1:14" x14ac:dyDescent="0.25">
      <c r="A349" s="9">
        <v>346</v>
      </c>
      <c r="B349" s="25" t="s">
        <v>360</v>
      </c>
      <c r="C349" s="23">
        <v>209538</v>
      </c>
      <c r="D349" s="23">
        <v>47593</v>
      </c>
      <c r="E349" s="23">
        <v>2137</v>
      </c>
      <c r="F349" s="23">
        <v>6163</v>
      </c>
      <c r="G349" s="23">
        <v>3126</v>
      </c>
      <c r="H349" s="23">
        <v>593</v>
      </c>
      <c r="I349" s="23">
        <v>2589</v>
      </c>
      <c r="J349" s="23">
        <v>331</v>
      </c>
      <c r="K349" s="23">
        <v>0</v>
      </c>
      <c r="L349" s="23">
        <v>0</v>
      </c>
      <c r="M349" s="23">
        <v>0</v>
      </c>
      <c r="N349" s="6">
        <f t="shared" si="5"/>
        <v>272070</v>
      </c>
    </row>
    <row r="350" spans="1:14" x14ac:dyDescent="0.25">
      <c r="A350" s="9">
        <v>347</v>
      </c>
      <c r="B350" s="25" t="s">
        <v>361</v>
      </c>
      <c r="C350" s="23">
        <v>290536</v>
      </c>
      <c r="D350" s="23">
        <v>63957</v>
      </c>
      <c r="E350" s="23">
        <v>3136</v>
      </c>
      <c r="F350" s="23">
        <v>8435</v>
      </c>
      <c r="G350" s="23">
        <v>7473</v>
      </c>
      <c r="H350" s="23">
        <v>787</v>
      </c>
      <c r="I350" s="23">
        <v>5037</v>
      </c>
      <c r="J350" s="23">
        <v>474</v>
      </c>
      <c r="K350" s="23">
        <v>0</v>
      </c>
      <c r="L350" s="23">
        <v>0</v>
      </c>
      <c r="M350" s="23">
        <v>0</v>
      </c>
      <c r="N350" s="6">
        <f t="shared" si="5"/>
        <v>379835</v>
      </c>
    </row>
    <row r="351" spans="1:14" x14ac:dyDescent="0.25">
      <c r="A351" s="9">
        <v>348</v>
      </c>
      <c r="B351" s="25" t="s">
        <v>362</v>
      </c>
      <c r="C351" s="23">
        <v>702330</v>
      </c>
      <c r="D351" s="23">
        <v>236883</v>
      </c>
      <c r="E351" s="23">
        <v>7163</v>
      </c>
      <c r="F351" s="23">
        <v>19308</v>
      </c>
      <c r="G351" s="23">
        <v>18129</v>
      </c>
      <c r="H351" s="23">
        <v>1848</v>
      </c>
      <c r="I351" s="23">
        <v>12109</v>
      </c>
      <c r="J351" s="23">
        <v>1049</v>
      </c>
      <c r="K351" s="23">
        <v>0</v>
      </c>
      <c r="L351" s="23">
        <v>0</v>
      </c>
      <c r="M351" s="23">
        <v>0</v>
      </c>
      <c r="N351" s="6">
        <f t="shared" si="5"/>
        <v>998819</v>
      </c>
    </row>
    <row r="352" spans="1:14" x14ac:dyDescent="0.25">
      <c r="A352" s="9">
        <v>349</v>
      </c>
      <c r="B352" s="25" t="s">
        <v>363</v>
      </c>
      <c r="C352" s="23">
        <v>177678</v>
      </c>
      <c r="D352" s="23">
        <v>43565</v>
      </c>
      <c r="E352" s="23">
        <v>2137</v>
      </c>
      <c r="F352" s="23">
        <v>6028</v>
      </c>
      <c r="G352" s="23">
        <v>4185</v>
      </c>
      <c r="H352" s="23">
        <v>538</v>
      </c>
      <c r="I352" s="23">
        <v>2648</v>
      </c>
      <c r="J352" s="23">
        <v>337</v>
      </c>
      <c r="K352" s="23">
        <v>0</v>
      </c>
      <c r="L352" s="23">
        <v>27917</v>
      </c>
      <c r="M352" s="23">
        <v>0</v>
      </c>
      <c r="N352" s="6">
        <f t="shared" si="5"/>
        <v>265033</v>
      </c>
    </row>
    <row r="353" spans="1:14" x14ac:dyDescent="0.25">
      <c r="A353" s="9">
        <v>350</v>
      </c>
      <c r="B353" s="25" t="s">
        <v>364</v>
      </c>
      <c r="C353" s="23">
        <v>1923396</v>
      </c>
      <c r="D353" s="23">
        <v>463511</v>
      </c>
      <c r="E353" s="23">
        <v>15367</v>
      </c>
      <c r="F353" s="23">
        <v>35642</v>
      </c>
      <c r="G353" s="23">
        <v>29673</v>
      </c>
      <c r="H353" s="23">
        <v>3961</v>
      </c>
      <c r="I353" s="23">
        <v>34883</v>
      </c>
      <c r="J353" s="23">
        <v>2164</v>
      </c>
      <c r="K353" s="23">
        <v>0</v>
      </c>
      <c r="L353" s="23">
        <v>85402</v>
      </c>
      <c r="M353" s="23">
        <v>0</v>
      </c>
      <c r="N353" s="6">
        <f t="shared" si="5"/>
        <v>2593999</v>
      </c>
    </row>
    <row r="354" spans="1:14" x14ac:dyDescent="0.25">
      <c r="A354" s="9">
        <v>351</v>
      </c>
      <c r="B354" s="25" t="s">
        <v>365</v>
      </c>
      <c r="C354" s="23">
        <v>242786</v>
      </c>
      <c r="D354" s="23">
        <v>85527</v>
      </c>
      <c r="E354" s="23">
        <v>2748</v>
      </c>
      <c r="F354" s="23">
        <v>7508</v>
      </c>
      <c r="G354" s="23">
        <v>6067</v>
      </c>
      <c r="H354" s="23">
        <v>686</v>
      </c>
      <c r="I354" s="23">
        <v>3953</v>
      </c>
      <c r="J354" s="23">
        <v>418</v>
      </c>
      <c r="K354" s="23">
        <v>0</v>
      </c>
      <c r="L354" s="23">
        <v>0</v>
      </c>
      <c r="M354" s="23">
        <v>0</v>
      </c>
      <c r="N354" s="6">
        <f t="shared" si="5"/>
        <v>349693</v>
      </c>
    </row>
    <row r="355" spans="1:14" x14ac:dyDescent="0.25">
      <c r="A355" s="9">
        <v>352</v>
      </c>
      <c r="B355" s="25" t="s">
        <v>366</v>
      </c>
      <c r="C355" s="23">
        <v>274518</v>
      </c>
      <c r="D355" s="23">
        <v>59358</v>
      </c>
      <c r="E355" s="23">
        <v>3109</v>
      </c>
      <c r="F355" s="23">
        <v>8678</v>
      </c>
      <c r="G355" s="23">
        <v>8612</v>
      </c>
      <c r="H355" s="23">
        <v>796</v>
      </c>
      <c r="I355" s="23">
        <v>4602</v>
      </c>
      <c r="J355" s="23">
        <v>491</v>
      </c>
      <c r="K355" s="23">
        <v>0</v>
      </c>
      <c r="L355" s="23">
        <v>0</v>
      </c>
      <c r="M355" s="23">
        <v>0</v>
      </c>
      <c r="N355" s="6">
        <f t="shared" si="5"/>
        <v>360164</v>
      </c>
    </row>
    <row r="356" spans="1:14" x14ac:dyDescent="0.25">
      <c r="A356" s="9">
        <v>353</v>
      </c>
      <c r="B356" s="25" t="s">
        <v>367</v>
      </c>
      <c r="C356" s="23">
        <v>205646</v>
      </c>
      <c r="D356" s="23">
        <v>121081</v>
      </c>
      <c r="E356" s="23">
        <v>2353</v>
      </c>
      <c r="F356" s="23">
        <v>6580</v>
      </c>
      <c r="G356" s="23">
        <v>4346</v>
      </c>
      <c r="H356" s="23">
        <v>600</v>
      </c>
      <c r="I356" s="23">
        <v>3068</v>
      </c>
      <c r="J356" s="23">
        <v>372</v>
      </c>
      <c r="K356" s="23">
        <v>0</v>
      </c>
      <c r="L356" s="23">
        <v>0</v>
      </c>
      <c r="M356" s="23">
        <v>0</v>
      </c>
      <c r="N356" s="6">
        <f t="shared" si="5"/>
        <v>344046</v>
      </c>
    </row>
    <row r="357" spans="1:14" x14ac:dyDescent="0.25">
      <c r="A357" s="9">
        <v>354</v>
      </c>
      <c r="B357" s="25" t="s">
        <v>368</v>
      </c>
      <c r="C357" s="23">
        <v>105162</v>
      </c>
      <c r="D357" s="23">
        <v>50141</v>
      </c>
      <c r="E357" s="23">
        <v>1610</v>
      </c>
      <c r="F357" s="23">
        <v>4846</v>
      </c>
      <c r="G357" s="23">
        <v>1228</v>
      </c>
      <c r="H357" s="23">
        <v>399</v>
      </c>
      <c r="I357" s="23">
        <v>723</v>
      </c>
      <c r="J357" s="23">
        <v>270</v>
      </c>
      <c r="K357" s="23">
        <v>0</v>
      </c>
      <c r="L357" s="23">
        <v>0</v>
      </c>
      <c r="M357" s="23">
        <v>0</v>
      </c>
      <c r="N357" s="6">
        <f t="shared" si="5"/>
        <v>164379</v>
      </c>
    </row>
    <row r="358" spans="1:14" x14ac:dyDescent="0.25">
      <c r="A358" s="9">
        <v>355</v>
      </c>
      <c r="B358" s="25" t="s">
        <v>369</v>
      </c>
      <c r="C358" s="23">
        <v>106620</v>
      </c>
      <c r="D358" s="23">
        <v>48827</v>
      </c>
      <c r="E358" s="23">
        <v>1571</v>
      </c>
      <c r="F358" s="23">
        <v>4693</v>
      </c>
      <c r="G358" s="23">
        <v>1648</v>
      </c>
      <c r="H358" s="23">
        <v>390</v>
      </c>
      <c r="I358" s="23">
        <v>951</v>
      </c>
      <c r="J358" s="23">
        <v>262</v>
      </c>
      <c r="K358" s="23">
        <v>0</v>
      </c>
      <c r="L358" s="23">
        <v>0</v>
      </c>
      <c r="M358" s="23">
        <v>0</v>
      </c>
      <c r="N358" s="6">
        <f t="shared" si="5"/>
        <v>164962</v>
      </c>
    </row>
    <row r="359" spans="1:14" x14ac:dyDescent="0.25">
      <c r="A359" s="9">
        <v>356</v>
      </c>
      <c r="B359" s="25" t="s">
        <v>370</v>
      </c>
      <c r="C359" s="23">
        <v>230088</v>
      </c>
      <c r="D359" s="23">
        <v>62876</v>
      </c>
      <c r="E359" s="23">
        <v>2850</v>
      </c>
      <c r="F359" s="23">
        <v>8572</v>
      </c>
      <c r="G359" s="23">
        <v>4161</v>
      </c>
      <c r="H359" s="23">
        <v>763</v>
      </c>
      <c r="I359" s="23">
        <v>2707</v>
      </c>
      <c r="J359" s="23">
        <v>473</v>
      </c>
      <c r="K359" s="23">
        <v>0</v>
      </c>
      <c r="L359" s="23">
        <v>11505</v>
      </c>
      <c r="M359" s="23">
        <v>0</v>
      </c>
      <c r="N359" s="6">
        <f t="shared" si="5"/>
        <v>323995</v>
      </c>
    </row>
    <row r="360" spans="1:14" x14ac:dyDescent="0.25">
      <c r="A360" s="9">
        <v>357</v>
      </c>
      <c r="B360" s="25" t="s">
        <v>371</v>
      </c>
      <c r="C360" s="23">
        <v>164534</v>
      </c>
      <c r="D360" s="23">
        <v>55841</v>
      </c>
      <c r="E360" s="23">
        <v>2004</v>
      </c>
      <c r="F360" s="23">
        <v>5824</v>
      </c>
      <c r="G360" s="23">
        <v>1519</v>
      </c>
      <c r="H360" s="23">
        <v>523</v>
      </c>
      <c r="I360" s="23">
        <v>1534</v>
      </c>
      <c r="J360" s="23">
        <v>348</v>
      </c>
      <c r="K360" s="23">
        <v>0</v>
      </c>
      <c r="L360" s="23">
        <v>0</v>
      </c>
      <c r="M360" s="23">
        <v>0</v>
      </c>
      <c r="N360" s="6">
        <f t="shared" si="5"/>
        <v>232127</v>
      </c>
    </row>
    <row r="361" spans="1:14" x14ac:dyDescent="0.25">
      <c r="A361" s="9">
        <v>358</v>
      </c>
      <c r="B361" s="25" t="s">
        <v>372</v>
      </c>
      <c r="C361" s="23">
        <v>276668</v>
      </c>
      <c r="D361" s="23">
        <v>88189</v>
      </c>
      <c r="E361" s="23">
        <v>3140</v>
      </c>
      <c r="F361" s="23">
        <v>8766</v>
      </c>
      <c r="G361" s="23">
        <v>3975</v>
      </c>
      <c r="H361" s="23">
        <v>803</v>
      </c>
      <c r="I361" s="23">
        <v>3444</v>
      </c>
      <c r="J361" s="23">
        <v>493</v>
      </c>
      <c r="K361" s="23">
        <v>0</v>
      </c>
      <c r="L361" s="23">
        <v>0</v>
      </c>
      <c r="M361" s="23">
        <v>0</v>
      </c>
      <c r="N361" s="6">
        <f t="shared" si="5"/>
        <v>385478</v>
      </c>
    </row>
    <row r="362" spans="1:14" x14ac:dyDescent="0.25">
      <c r="A362" s="9">
        <v>359</v>
      </c>
      <c r="B362" s="25" t="s">
        <v>373</v>
      </c>
      <c r="C362" s="23">
        <v>249696</v>
      </c>
      <c r="D362" s="23">
        <v>55138</v>
      </c>
      <c r="E362" s="23">
        <v>2336</v>
      </c>
      <c r="F362" s="23">
        <v>5510</v>
      </c>
      <c r="G362" s="23">
        <v>1971</v>
      </c>
      <c r="H362" s="23">
        <v>550</v>
      </c>
      <c r="I362" s="23">
        <v>3348</v>
      </c>
      <c r="J362" s="23">
        <v>308</v>
      </c>
      <c r="K362" s="23">
        <v>0</v>
      </c>
      <c r="L362" s="23">
        <v>0</v>
      </c>
      <c r="M362" s="23">
        <v>0</v>
      </c>
      <c r="N362" s="6">
        <f t="shared" si="5"/>
        <v>318857</v>
      </c>
    </row>
    <row r="363" spans="1:14" x14ac:dyDescent="0.25">
      <c r="A363" s="9">
        <v>360</v>
      </c>
      <c r="B363" s="25" t="s">
        <v>374</v>
      </c>
      <c r="C363" s="23">
        <v>337874</v>
      </c>
      <c r="D363" s="23">
        <v>134456</v>
      </c>
      <c r="E363" s="23">
        <v>3859</v>
      </c>
      <c r="F363" s="23">
        <v>10821</v>
      </c>
      <c r="G363" s="23">
        <v>8014</v>
      </c>
      <c r="H363" s="23">
        <v>990</v>
      </c>
      <c r="I363" s="23">
        <v>5192</v>
      </c>
      <c r="J363" s="23">
        <v>617</v>
      </c>
      <c r="K363" s="23">
        <v>0</v>
      </c>
      <c r="L363" s="23">
        <v>0</v>
      </c>
      <c r="M363" s="23">
        <v>0</v>
      </c>
      <c r="N363" s="6">
        <f t="shared" si="5"/>
        <v>501823</v>
      </c>
    </row>
    <row r="364" spans="1:14" x14ac:dyDescent="0.25">
      <c r="A364" s="9">
        <v>361</v>
      </c>
      <c r="B364" s="25" t="s">
        <v>375</v>
      </c>
      <c r="C364" s="23">
        <v>133556</v>
      </c>
      <c r="D364" s="23">
        <v>63702</v>
      </c>
      <c r="E364" s="23">
        <v>1956</v>
      </c>
      <c r="F364" s="23">
        <v>5846</v>
      </c>
      <c r="G364" s="23">
        <v>1866</v>
      </c>
      <c r="H364" s="23">
        <v>489</v>
      </c>
      <c r="I364" s="23">
        <v>1158</v>
      </c>
      <c r="J364" s="23">
        <v>331</v>
      </c>
      <c r="K364" s="23">
        <v>0</v>
      </c>
      <c r="L364" s="23">
        <v>0</v>
      </c>
      <c r="M364" s="23">
        <v>0</v>
      </c>
      <c r="N364" s="6">
        <f t="shared" si="5"/>
        <v>208904</v>
      </c>
    </row>
    <row r="365" spans="1:14" x14ac:dyDescent="0.25">
      <c r="A365" s="9">
        <v>362</v>
      </c>
      <c r="B365" s="25" t="s">
        <v>376</v>
      </c>
      <c r="C365" s="23">
        <v>212780</v>
      </c>
      <c r="D365" s="23">
        <v>64539</v>
      </c>
      <c r="E365" s="23">
        <v>2271</v>
      </c>
      <c r="F365" s="23">
        <v>6227</v>
      </c>
      <c r="G365" s="23">
        <v>2981</v>
      </c>
      <c r="H365" s="23">
        <v>585</v>
      </c>
      <c r="I365" s="23">
        <v>2736</v>
      </c>
      <c r="J365" s="23">
        <v>346</v>
      </c>
      <c r="K365" s="23">
        <v>0</v>
      </c>
      <c r="L365" s="23">
        <v>3835</v>
      </c>
      <c r="M365" s="23">
        <v>0</v>
      </c>
      <c r="N365" s="6">
        <f t="shared" si="5"/>
        <v>296300</v>
      </c>
    </row>
    <row r="366" spans="1:14" x14ac:dyDescent="0.25">
      <c r="A366" s="9">
        <v>363</v>
      </c>
      <c r="B366" s="25" t="s">
        <v>377</v>
      </c>
      <c r="C366" s="23">
        <v>224052</v>
      </c>
      <c r="D366" s="23">
        <v>76534</v>
      </c>
      <c r="E366" s="23">
        <v>2602</v>
      </c>
      <c r="F366" s="23">
        <v>7338</v>
      </c>
      <c r="G366" s="23">
        <v>5138</v>
      </c>
      <c r="H366" s="23">
        <v>667</v>
      </c>
      <c r="I366" s="23">
        <v>3444</v>
      </c>
      <c r="J366" s="23">
        <v>425</v>
      </c>
      <c r="K366" s="23">
        <v>0</v>
      </c>
      <c r="L366" s="23">
        <v>0</v>
      </c>
      <c r="M366" s="23">
        <v>0</v>
      </c>
      <c r="N366" s="6">
        <f t="shared" si="5"/>
        <v>320200</v>
      </c>
    </row>
    <row r="367" spans="1:14" x14ac:dyDescent="0.25">
      <c r="A367" s="9">
        <v>364</v>
      </c>
      <c r="B367" s="25" t="s">
        <v>378</v>
      </c>
      <c r="C367" s="23">
        <v>1173384</v>
      </c>
      <c r="D367" s="23">
        <v>313448</v>
      </c>
      <c r="E367" s="23">
        <v>10684</v>
      </c>
      <c r="F367" s="23">
        <v>28055</v>
      </c>
      <c r="G367" s="23">
        <v>33373</v>
      </c>
      <c r="H367" s="23">
        <v>2841</v>
      </c>
      <c r="I367" s="23">
        <v>22774</v>
      </c>
      <c r="J367" s="23">
        <v>1482</v>
      </c>
      <c r="K367" s="23">
        <v>0</v>
      </c>
      <c r="L367" s="23">
        <v>0</v>
      </c>
      <c r="M367" s="23">
        <v>0</v>
      </c>
      <c r="N367" s="6">
        <f t="shared" si="5"/>
        <v>1586041</v>
      </c>
    </row>
    <row r="368" spans="1:14" x14ac:dyDescent="0.25">
      <c r="A368" s="9">
        <v>365</v>
      </c>
      <c r="B368" s="25" t="s">
        <v>379</v>
      </c>
      <c r="C368" s="23">
        <v>123702</v>
      </c>
      <c r="D368" s="23">
        <v>43235</v>
      </c>
      <c r="E368" s="23">
        <v>1524</v>
      </c>
      <c r="F368" s="23">
        <v>4545</v>
      </c>
      <c r="G368" s="23">
        <v>2157</v>
      </c>
      <c r="H368" s="23">
        <v>407</v>
      </c>
      <c r="I368" s="23">
        <v>1438</v>
      </c>
      <c r="J368" s="23">
        <v>264</v>
      </c>
      <c r="K368" s="23">
        <v>0</v>
      </c>
      <c r="L368" s="23">
        <v>0</v>
      </c>
      <c r="M368" s="23">
        <v>0</v>
      </c>
      <c r="N368" s="6">
        <f t="shared" si="5"/>
        <v>177272</v>
      </c>
    </row>
    <row r="369" spans="1:14" x14ac:dyDescent="0.25">
      <c r="A369" s="9">
        <v>366</v>
      </c>
      <c r="B369" s="25" t="s">
        <v>380</v>
      </c>
      <c r="C369" s="23">
        <v>448744</v>
      </c>
      <c r="D369" s="23">
        <v>193422</v>
      </c>
      <c r="E369" s="23">
        <v>4384</v>
      </c>
      <c r="F369" s="23">
        <v>12112</v>
      </c>
      <c r="G369" s="23">
        <v>8725</v>
      </c>
      <c r="H369" s="23">
        <v>1207</v>
      </c>
      <c r="I369" s="23">
        <v>6490</v>
      </c>
      <c r="J369" s="23">
        <v>779</v>
      </c>
      <c r="K369" s="23">
        <v>0</v>
      </c>
      <c r="L369" s="23">
        <v>0</v>
      </c>
      <c r="M369" s="23">
        <v>0</v>
      </c>
      <c r="N369" s="6">
        <f t="shared" si="5"/>
        <v>675863</v>
      </c>
    </row>
    <row r="370" spans="1:14" x14ac:dyDescent="0.25">
      <c r="A370" s="9">
        <v>367</v>
      </c>
      <c r="B370" s="25" t="s">
        <v>381</v>
      </c>
      <c r="C370" s="23">
        <v>335146</v>
      </c>
      <c r="D370" s="23">
        <v>73100</v>
      </c>
      <c r="E370" s="23">
        <v>3653</v>
      </c>
      <c r="F370" s="23">
        <v>10006</v>
      </c>
      <c r="G370" s="23">
        <v>10066</v>
      </c>
      <c r="H370" s="23">
        <v>932</v>
      </c>
      <c r="I370" s="23">
        <v>5922</v>
      </c>
      <c r="J370" s="23">
        <v>561</v>
      </c>
      <c r="K370" s="23">
        <v>0</v>
      </c>
      <c r="L370" s="23">
        <v>0</v>
      </c>
      <c r="M370" s="23">
        <v>0</v>
      </c>
      <c r="N370" s="6">
        <f t="shared" si="5"/>
        <v>439386</v>
      </c>
    </row>
    <row r="371" spans="1:14" x14ac:dyDescent="0.25">
      <c r="A371" s="9">
        <v>368</v>
      </c>
      <c r="B371" s="25" t="s">
        <v>382</v>
      </c>
      <c r="C371" s="23">
        <v>350544</v>
      </c>
      <c r="D371" s="23">
        <v>164083</v>
      </c>
      <c r="E371" s="23">
        <v>4815</v>
      </c>
      <c r="F371" s="23">
        <v>14259</v>
      </c>
      <c r="G371" s="23">
        <v>3959</v>
      </c>
      <c r="H371" s="23">
        <v>1213</v>
      </c>
      <c r="I371" s="23">
        <v>3068</v>
      </c>
      <c r="J371" s="23">
        <v>777</v>
      </c>
      <c r="K371" s="23">
        <v>0</v>
      </c>
      <c r="L371" s="23">
        <v>0</v>
      </c>
      <c r="M371" s="23">
        <v>0</v>
      </c>
      <c r="N371" s="6">
        <f t="shared" si="5"/>
        <v>542718</v>
      </c>
    </row>
    <row r="372" spans="1:14" x14ac:dyDescent="0.25">
      <c r="A372" s="9">
        <v>369</v>
      </c>
      <c r="B372" s="25" t="s">
        <v>383</v>
      </c>
      <c r="C372" s="23">
        <v>211270</v>
      </c>
      <c r="D372" s="23">
        <v>77971</v>
      </c>
      <c r="E372" s="23">
        <v>2105</v>
      </c>
      <c r="F372" s="23">
        <v>5198</v>
      </c>
      <c r="G372" s="23">
        <v>3813</v>
      </c>
      <c r="H372" s="23">
        <v>502</v>
      </c>
      <c r="I372" s="23">
        <v>3518</v>
      </c>
      <c r="J372" s="23">
        <v>294</v>
      </c>
      <c r="K372" s="23">
        <v>0</v>
      </c>
      <c r="L372" s="23">
        <v>13262</v>
      </c>
      <c r="M372" s="23">
        <v>0</v>
      </c>
      <c r="N372" s="6">
        <f t="shared" si="5"/>
        <v>317933</v>
      </c>
    </row>
    <row r="373" spans="1:14" x14ac:dyDescent="0.25">
      <c r="A373" s="9">
        <v>370</v>
      </c>
      <c r="B373" s="25" t="s">
        <v>384</v>
      </c>
      <c r="C373" s="23">
        <v>135622</v>
      </c>
      <c r="D373" s="23">
        <v>54400</v>
      </c>
      <c r="E373" s="23">
        <v>1514</v>
      </c>
      <c r="F373" s="23">
        <v>4532</v>
      </c>
      <c r="G373" s="23">
        <v>1309</v>
      </c>
      <c r="H373" s="23">
        <v>420</v>
      </c>
      <c r="I373" s="23">
        <v>1298</v>
      </c>
      <c r="J373" s="23">
        <v>244</v>
      </c>
      <c r="K373" s="23">
        <v>0</v>
      </c>
      <c r="L373" s="23">
        <v>0</v>
      </c>
      <c r="M373" s="23">
        <v>0</v>
      </c>
      <c r="N373" s="6">
        <f t="shared" si="5"/>
        <v>199339</v>
      </c>
    </row>
    <row r="374" spans="1:14" x14ac:dyDescent="0.25">
      <c r="A374" s="9">
        <v>371</v>
      </c>
      <c r="B374" s="25" t="s">
        <v>385</v>
      </c>
      <c r="C374" s="23">
        <v>158568</v>
      </c>
      <c r="D374" s="23">
        <v>63078</v>
      </c>
      <c r="E374" s="23">
        <v>2004</v>
      </c>
      <c r="F374" s="23">
        <v>5890</v>
      </c>
      <c r="G374" s="23">
        <v>2214</v>
      </c>
      <c r="H374" s="23">
        <v>519</v>
      </c>
      <c r="I374" s="23">
        <v>1630</v>
      </c>
      <c r="J374" s="23">
        <v>331</v>
      </c>
      <c r="K374" s="23">
        <v>0</v>
      </c>
      <c r="L374" s="23">
        <v>0</v>
      </c>
      <c r="M374" s="23">
        <v>0</v>
      </c>
      <c r="N374" s="6">
        <f t="shared" si="5"/>
        <v>234234</v>
      </c>
    </row>
    <row r="375" spans="1:14" x14ac:dyDescent="0.25">
      <c r="A375" s="9">
        <v>372</v>
      </c>
      <c r="B375" s="25" t="s">
        <v>386</v>
      </c>
      <c r="C375" s="23">
        <v>181032</v>
      </c>
      <c r="D375" s="23">
        <v>65810</v>
      </c>
      <c r="E375" s="23">
        <v>2415</v>
      </c>
      <c r="F375" s="23">
        <v>7101</v>
      </c>
      <c r="G375" s="23">
        <v>3595</v>
      </c>
      <c r="H375" s="23">
        <v>612</v>
      </c>
      <c r="I375" s="23">
        <v>2065</v>
      </c>
      <c r="J375" s="23">
        <v>399</v>
      </c>
      <c r="K375" s="23">
        <v>0</v>
      </c>
      <c r="L375" s="23">
        <v>0</v>
      </c>
      <c r="M375" s="23">
        <v>0</v>
      </c>
      <c r="N375" s="6">
        <f t="shared" si="5"/>
        <v>263029</v>
      </c>
    </row>
    <row r="376" spans="1:14" x14ac:dyDescent="0.25">
      <c r="A376" s="9">
        <v>373</v>
      </c>
      <c r="B376" s="25" t="s">
        <v>387</v>
      </c>
      <c r="C376" s="23">
        <v>83864</v>
      </c>
      <c r="D376" s="23">
        <v>37087</v>
      </c>
      <c r="E376" s="23">
        <v>1329</v>
      </c>
      <c r="F376" s="23">
        <v>4047</v>
      </c>
      <c r="G376" s="23">
        <v>784</v>
      </c>
      <c r="H376" s="23">
        <v>330</v>
      </c>
      <c r="I376" s="23">
        <v>487</v>
      </c>
      <c r="J376" s="23">
        <v>226</v>
      </c>
      <c r="K376" s="23">
        <v>0</v>
      </c>
      <c r="L376" s="23">
        <v>0</v>
      </c>
      <c r="M376" s="23">
        <v>0</v>
      </c>
      <c r="N376" s="6">
        <f t="shared" si="5"/>
        <v>128154</v>
      </c>
    </row>
    <row r="377" spans="1:14" x14ac:dyDescent="0.25">
      <c r="A377" s="9">
        <v>374</v>
      </c>
      <c r="B377" s="25" t="s">
        <v>388</v>
      </c>
      <c r="C377" s="23">
        <v>145412</v>
      </c>
      <c r="D377" s="23">
        <v>41639</v>
      </c>
      <c r="E377" s="23">
        <v>1856</v>
      </c>
      <c r="F377" s="23">
        <v>5322</v>
      </c>
      <c r="G377" s="23">
        <v>3789</v>
      </c>
      <c r="H377" s="23">
        <v>465</v>
      </c>
      <c r="I377" s="23">
        <v>2013</v>
      </c>
      <c r="J377" s="23">
        <v>298</v>
      </c>
      <c r="K377" s="23">
        <v>0</v>
      </c>
      <c r="L377" s="23">
        <v>0</v>
      </c>
      <c r="M377" s="23">
        <v>0</v>
      </c>
      <c r="N377" s="6">
        <f t="shared" si="5"/>
        <v>200794</v>
      </c>
    </row>
    <row r="378" spans="1:14" x14ac:dyDescent="0.25">
      <c r="A378" s="9">
        <v>375</v>
      </c>
      <c r="B378" s="25" t="s">
        <v>389</v>
      </c>
      <c r="C378" s="23">
        <v>1080818</v>
      </c>
      <c r="D378" s="23">
        <v>280165</v>
      </c>
      <c r="E378" s="23">
        <v>7888</v>
      </c>
      <c r="F378" s="23">
        <v>18488</v>
      </c>
      <c r="G378" s="23">
        <v>22402</v>
      </c>
      <c r="H378" s="23">
        <v>2158</v>
      </c>
      <c r="I378" s="23">
        <v>21638</v>
      </c>
      <c r="J378" s="23">
        <v>997</v>
      </c>
      <c r="K378" s="23">
        <v>0</v>
      </c>
      <c r="L378" s="23">
        <v>68139</v>
      </c>
      <c r="M378" s="23">
        <v>0</v>
      </c>
      <c r="N378" s="6">
        <f t="shared" si="5"/>
        <v>1502693</v>
      </c>
    </row>
    <row r="379" spans="1:14" x14ac:dyDescent="0.25">
      <c r="A379" s="9">
        <v>376</v>
      </c>
      <c r="B379" s="25" t="s">
        <v>390</v>
      </c>
      <c r="C379" s="23">
        <v>75162</v>
      </c>
      <c r="D379" s="23">
        <v>35292</v>
      </c>
      <c r="E379" s="23">
        <v>1104</v>
      </c>
      <c r="F379" s="23">
        <v>3319</v>
      </c>
      <c r="G379" s="23">
        <v>767</v>
      </c>
      <c r="H379" s="23">
        <v>277</v>
      </c>
      <c r="I379" s="23">
        <v>538</v>
      </c>
      <c r="J379" s="23">
        <v>186</v>
      </c>
      <c r="K379" s="23">
        <v>0</v>
      </c>
      <c r="L379" s="23">
        <v>4746</v>
      </c>
      <c r="M379" s="23">
        <v>0</v>
      </c>
      <c r="N379" s="6">
        <f t="shared" si="5"/>
        <v>121391</v>
      </c>
    </row>
    <row r="380" spans="1:14" x14ac:dyDescent="0.25">
      <c r="A380" s="9">
        <v>377</v>
      </c>
      <c r="B380" s="25" t="s">
        <v>391</v>
      </c>
      <c r="C380" s="23">
        <v>827464</v>
      </c>
      <c r="D380" s="23">
        <v>186140</v>
      </c>
      <c r="E380" s="23">
        <v>7852</v>
      </c>
      <c r="F380" s="23">
        <v>19928</v>
      </c>
      <c r="G380" s="23">
        <v>25957</v>
      </c>
      <c r="H380" s="23">
        <v>1980</v>
      </c>
      <c r="I380" s="23">
        <v>16586</v>
      </c>
      <c r="J380" s="23">
        <v>1109</v>
      </c>
      <c r="K380" s="23">
        <v>0</v>
      </c>
      <c r="L380" s="23">
        <v>109806</v>
      </c>
      <c r="M380" s="23">
        <v>0</v>
      </c>
      <c r="N380" s="6">
        <f t="shared" si="5"/>
        <v>1196822</v>
      </c>
    </row>
    <row r="381" spans="1:14" x14ac:dyDescent="0.25">
      <c r="A381" s="9">
        <v>378</v>
      </c>
      <c r="B381" s="25" t="s">
        <v>392</v>
      </c>
      <c r="C381" s="23">
        <v>263600</v>
      </c>
      <c r="D381" s="23">
        <v>138928</v>
      </c>
      <c r="E381" s="23">
        <v>2816</v>
      </c>
      <c r="F381" s="23">
        <v>7737</v>
      </c>
      <c r="G381" s="23">
        <v>7182</v>
      </c>
      <c r="H381" s="23">
        <v>728</v>
      </c>
      <c r="I381" s="23">
        <v>4609</v>
      </c>
      <c r="J381" s="23">
        <v>437</v>
      </c>
      <c r="K381" s="23">
        <v>0</v>
      </c>
      <c r="L381" s="23">
        <v>0</v>
      </c>
      <c r="M381" s="23">
        <v>0</v>
      </c>
      <c r="N381" s="6">
        <f t="shared" si="5"/>
        <v>426037</v>
      </c>
    </row>
    <row r="382" spans="1:14" x14ac:dyDescent="0.25">
      <c r="A382" s="9">
        <v>379</v>
      </c>
      <c r="B382" s="25" t="s">
        <v>393</v>
      </c>
      <c r="C382" s="23">
        <v>255906</v>
      </c>
      <c r="D382" s="23">
        <v>47183</v>
      </c>
      <c r="E382" s="23">
        <v>2777</v>
      </c>
      <c r="F382" s="23">
        <v>7441</v>
      </c>
      <c r="G382" s="23">
        <v>6633</v>
      </c>
      <c r="H382" s="23">
        <v>692</v>
      </c>
      <c r="I382" s="23">
        <v>4270</v>
      </c>
      <c r="J382" s="23">
        <v>417</v>
      </c>
      <c r="K382" s="23">
        <v>0</v>
      </c>
      <c r="L382" s="23">
        <v>0</v>
      </c>
      <c r="M382" s="23">
        <v>0</v>
      </c>
      <c r="N382" s="6">
        <f t="shared" si="5"/>
        <v>325319</v>
      </c>
    </row>
    <row r="383" spans="1:14" x14ac:dyDescent="0.25">
      <c r="A383" s="9">
        <v>380</v>
      </c>
      <c r="B383" s="25" t="s">
        <v>394</v>
      </c>
      <c r="C383" s="23">
        <v>195214</v>
      </c>
      <c r="D383" s="23">
        <v>58476</v>
      </c>
      <c r="E383" s="23">
        <v>2085</v>
      </c>
      <c r="F383" s="23">
        <v>5443</v>
      </c>
      <c r="G383" s="23">
        <v>4476</v>
      </c>
      <c r="H383" s="23">
        <v>509</v>
      </c>
      <c r="I383" s="23">
        <v>3289</v>
      </c>
      <c r="J383" s="23">
        <v>304</v>
      </c>
      <c r="K383" s="23">
        <v>0</v>
      </c>
      <c r="L383" s="23">
        <v>7462</v>
      </c>
      <c r="M383" s="23">
        <v>0</v>
      </c>
      <c r="N383" s="6">
        <f t="shared" si="5"/>
        <v>277258</v>
      </c>
    </row>
    <row r="384" spans="1:14" x14ac:dyDescent="0.25">
      <c r="A384" s="9">
        <v>381</v>
      </c>
      <c r="B384" s="25" t="s">
        <v>395</v>
      </c>
      <c r="C384" s="23">
        <v>258966</v>
      </c>
      <c r="D384" s="23">
        <v>119719</v>
      </c>
      <c r="E384" s="23">
        <v>2471</v>
      </c>
      <c r="F384" s="23">
        <v>6321</v>
      </c>
      <c r="G384" s="23">
        <v>5251</v>
      </c>
      <c r="H384" s="23">
        <v>625</v>
      </c>
      <c r="I384" s="23">
        <v>4447</v>
      </c>
      <c r="J384" s="23">
        <v>346</v>
      </c>
      <c r="K384" s="23">
        <v>0</v>
      </c>
      <c r="L384" s="23">
        <v>0</v>
      </c>
      <c r="M384" s="23">
        <v>0</v>
      </c>
      <c r="N384" s="6">
        <f t="shared" si="5"/>
        <v>398146</v>
      </c>
    </row>
    <row r="385" spans="1:14" x14ac:dyDescent="0.25">
      <c r="A385" s="9">
        <v>382</v>
      </c>
      <c r="B385" s="25" t="s">
        <v>396</v>
      </c>
      <c r="C385" s="23">
        <v>147892</v>
      </c>
      <c r="D385" s="23">
        <v>56527</v>
      </c>
      <c r="E385" s="23">
        <v>1915</v>
      </c>
      <c r="F385" s="23">
        <v>5516</v>
      </c>
      <c r="G385" s="23">
        <v>2561</v>
      </c>
      <c r="H385" s="23">
        <v>479</v>
      </c>
      <c r="I385" s="23">
        <v>1681</v>
      </c>
      <c r="J385" s="23">
        <v>305</v>
      </c>
      <c r="K385" s="23">
        <v>0</v>
      </c>
      <c r="L385" s="23">
        <v>0</v>
      </c>
      <c r="M385" s="23">
        <v>0</v>
      </c>
      <c r="N385" s="6">
        <f t="shared" si="5"/>
        <v>216876</v>
      </c>
    </row>
    <row r="386" spans="1:14" x14ac:dyDescent="0.25">
      <c r="A386" s="9">
        <v>383</v>
      </c>
      <c r="B386" s="25" t="s">
        <v>397</v>
      </c>
      <c r="C386" s="23">
        <v>97454</v>
      </c>
      <c r="D386" s="23">
        <v>35966</v>
      </c>
      <c r="E386" s="23">
        <v>1343</v>
      </c>
      <c r="F386" s="23">
        <v>3938</v>
      </c>
      <c r="G386" s="23">
        <v>1252</v>
      </c>
      <c r="H386" s="23">
        <v>343</v>
      </c>
      <c r="I386" s="23">
        <v>870</v>
      </c>
      <c r="J386" s="23">
        <v>273</v>
      </c>
      <c r="K386" s="23">
        <v>0</v>
      </c>
      <c r="L386" s="23">
        <v>0</v>
      </c>
      <c r="M386" s="23">
        <v>0</v>
      </c>
      <c r="N386" s="6">
        <f t="shared" si="5"/>
        <v>141439</v>
      </c>
    </row>
    <row r="387" spans="1:14" x14ac:dyDescent="0.25">
      <c r="A387" s="9">
        <v>384</v>
      </c>
      <c r="B387" s="25" t="s">
        <v>398</v>
      </c>
      <c r="C387" s="23">
        <v>347798</v>
      </c>
      <c r="D387" s="23">
        <v>78421</v>
      </c>
      <c r="E387" s="23">
        <v>3672</v>
      </c>
      <c r="F387" s="23">
        <v>9791</v>
      </c>
      <c r="G387" s="23">
        <v>10931</v>
      </c>
      <c r="H387" s="23">
        <v>924</v>
      </c>
      <c r="I387" s="23">
        <v>6460</v>
      </c>
      <c r="J387" s="23">
        <v>550</v>
      </c>
      <c r="K387" s="23">
        <v>0</v>
      </c>
      <c r="L387" s="23">
        <v>0</v>
      </c>
      <c r="M387" s="23">
        <v>0</v>
      </c>
      <c r="N387" s="6">
        <f t="shared" si="5"/>
        <v>458547</v>
      </c>
    </row>
    <row r="388" spans="1:14" x14ac:dyDescent="0.25">
      <c r="A388" s="9">
        <v>385</v>
      </c>
      <c r="B388" s="25" t="s">
        <v>399</v>
      </c>
      <c r="C388" s="23">
        <v>10523032</v>
      </c>
      <c r="D388" s="23">
        <v>1398502</v>
      </c>
      <c r="E388" s="23">
        <v>72563</v>
      </c>
      <c r="F388" s="23">
        <v>156758</v>
      </c>
      <c r="G388" s="23">
        <v>167512</v>
      </c>
      <c r="H388" s="23">
        <v>19441</v>
      </c>
      <c r="I388" s="23">
        <v>195463</v>
      </c>
      <c r="J388" s="23">
        <v>9621</v>
      </c>
      <c r="K388" s="23">
        <v>0</v>
      </c>
      <c r="L388" s="23">
        <v>0</v>
      </c>
      <c r="M388" s="23">
        <v>0</v>
      </c>
      <c r="N388" s="6">
        <f t="shared" si="5"/>
        <v>12542892</v>
      </c>
    </row>
    <row r="389" spans="1:14" x14ac:dyDescent="0.25">
      <c r="A389" s="9">
        <v>386</v>
      </c>
      <c r="B389" s="25" t="s">
        <v>400</v>
      </c>
      <c r="C389" s="23">
        <v>1667674</v>
      </c>
      <c r="D389" s="23">
        <v>214968</v>
      </c>
      <c r="E389" s="23">
        <v>14861</v>
      </c>
      <c r="F389" s="23">
        <v>41719</v>
      </c>
      <c r="G389" s="23">
        <v>44853</v>
      </c>
      <c r="H389" s="23">
        <v>4289</v>
      </c>
      <c r="I389" s="23">
        <v>27641</v>
      </c>
      <c r="J389" s="23">
        <v>2266</v>
      </c>
      <c r="K389" s="23">
        <v>0</v>
      </c>
      <c r="L389" s="23">
        <v>88267</v>
      </c>
      <c r="M389" s="23">
        <v>0</v>
      </c>
      <c r="N389" s="6">
        <f t="shared" ref="N389:N452" si="6">SUM(C389:M389)</f>
        <v>2106538</v>
      </c>
    </row>
    <row r="390" spans="1:14" x14ac:dyDescent="0.25">
      <c r="A390" s="9">
        <v>387</v>
      </c>
      <c r="B390" s="25" t="s">
        <v>401</v>
      </c>
      <c r="C390" s="23">
        <v>258176</v>
      </c>
      <c r="D390" s="23">
        <v>82247</v>
      </c>
      <c r="E390" s="23">
        <v>2619</v>
      </c>
      <c r="F390" s="23">
        <v>7174</v>
      </c>
      <c r="G390" s="23">
        <v>5946</v>
      </c>
      <c r="H390" s="23">
        <v>692</v>
      </c>
      <c r="I390" s="23">
        <v>4263</v>
      </c>
      <c r="J390" s="23">
        <v>402</v>
      </c>
      <c r="K390" s="23">
        <v>0</v>
      </c>
      <c r="L390" s="23">
        <v>20062</v>
      </c>
      <c r="M390" s="23">
        <v>0</v>
      </c>
      <c r="N390" s="6">
        <f t="shared" si="6"/>
        <v>381581</v>
      </c>
    </row>
    <row r="391" spans="1:14" x14ac:dyDescent="0.25">
      <c r="A391" s="9">
        <v>388</v>
      </c>
      <c r="B391" s="25" t="s">
        <v>402</v>
      </c>
      <c r="C391" s="23">
        <v>223294</v>
      </c>
      <c r="D391" s="23">
        <v>179790</v>
      </c>
      <c r="E391" s="23">
        <v>2755</v>
      </c>
      <c r="F391" s="23">
        <v>7895</v>
      </c>
      <c r="G391" s="23">
        <v>5332</v>
      </c>
      <c r="H391" s="23">
        <v>699</v>
      </c>
      <c r="I391" s="23">
        <v>3142</v>
      </c>
      <c r="J391" s="23">
        <v>441</v>
      </c>
      <c r="K391" s="23">
        <v>0</v>
      </c>
      <c r="L391" s="23">
        <v>0</v>
      </c>
      <c r="M391" s="23">
        <v>0</v>
      </c>
      <c r="N391" s="6">
        <f t="shared" si="6"/>
        <v>423348</v>
      </c>
    </row>
    <row r="392" spans="1:14" x14ac:dyDescent="0.25">
      <c r="A392" s="9">
        <v>389</v>
      </c>
      <c r="B392" s="25" t="s">
        <v>403</v>
      </c>
      <c r="C392" s="23">
        <v>163584</v>
      </c>
      <c r="D392" s="23">
        <v>71395</v>
      </c>
      <c r="E392" s="23">
        <v>2426</v>
      </c>
      <c r="F392" s="23">
        <v>7195</v>
      </c>
      <c r="G392" s="23">
        <v>2181</v>
      </c>
      <c r="H392" s="23">
        <v>597</v>
      </c>
      <c r="I392" s="23">
        <v>1350</v>
      </c>
      <c r="J392" s="23">
        <v>405</v>
      </c>
      <c r="K392" s="23">
        <v>0</v>
      </c>
      <c r="L392" s="23">
        <v>0</v>
      </c>
      <c r="M392" s="23">
        <v>0</v>
      </c>
      <c r="N392" s="6">
        <f t="shared" si="6"/>
        <v>249133</v>
      </c>
    </row>
    <row r="393" spans="1:14" x14ac:dyDescent="0.25">
      <c r="A393" s="9">
        <v>390</v>
      </c>
      <c r="B393" s="25" t="s">
        <v>404</v>
      </c>
      <c r="C393" s="23">
        <v>5073916</v>
      </c>
      <c r="D393" s="23">
        <v>681960</v>
      </c>
      <c r="E393" s="23">
        <v>38998</v>
      </c>
      <c r="F393" s="23">
        <v>75463</v>
      </c>
      <c r="G393" s="23">
        <v>83009</v>
      </c>
      <c r="H393" s="23">
        <v>8790</v>
      </c>
      <c r="I393" s="23">
        <v>102562</v>
      </c>
      <c r="J393" s="23">
        <v>4875</v>
      </c>
      <c r="K393" s="23">
        <v>0</v>
      </c>
      <c r="L393" s="23">
        <v>0</v>
      </c>
      <c r="M393" s="23">
        <v>0</v>
      </c>
      <c r="N393" s="6">
        <f t="shared" si="6"/>
        <v>6069573</v>
      </c>
    </row>
    <row r="394" spans="1:14" x14ac:dyDescent="0.25">
      <c r="A394" s="9">
        <v>391</v>
      </c>
      <c r="B394" s="25" t="s">
        <v>405</v>
      </c>
      <c r="C394" s="23">
        <v>280138</v>
      </c>
      <c r="D394" s="23">
        <v>97699</v>
      </c>
      <c r="E394" s="23">
        <v>3280</v>
      </c>
      <c r="F394" s="23">
        <v>9201</v>
      </c>
      <c r="G394" s="23">
        <v>8337</v>
      </c>
      <c r="H394" s="23">
        <v>832</v>
      </c>
      <c r="I394" s="23">
        <v>4440</v>
      </c>
      <c r="J394" s="23">
        <v>517</v>
      </c>
      <c r="K394" s="23">
        <v>0</v>
      </c>
      <c r="L394" s="23">
        <v>0</v>
      </c>
      <c r="M394" s="23">
        <v>0</v>
      </c>
      <c r="N394" s="6">
        <f t="shared" si="6"/>
        <v>404444</v>
      </c>
    </row>
    <row r="395" spans="1:14" x14ac:dyDescent="0.25">
      <c r="A395" s="9">
        <v>392</v>
      </c>
      <c r="B395" s="25" t="s">
        <v>406</v>
      </c>
      <c r="C395" s="23">
        <v>487598</v>
      </c>
      <c r="D395" s="23">
        <v>114214</v>
      </c>
      <c r="E395" s="23">
        <v>5247</v>
      </c>
      <c r="F395" s="23">
        <v>14505</v>
      </c>
      <c r="G395" s="23">
        <v>15447</v>
      </c>
      <c r="H395" s="23">
        <v>1363</v>
      </c>
      <c r="I395" s="23">
        <v>8488</v>
      </c>
      <c r="J395" s="23">
        <v>832</v>
      </c>
      <c r="K395" s="23">
        <v>0</v>
      </c>
      <c r="L395" s="23">
        <v>0</v>
      </c>
      <c r="M395" s="23">
        <v>0</v>
      </c>
      <c r="N395" s="6">
        <f t="shared" si="6"/>
        <v>647694</v>
      </c>
    </row>
    <row r="396" spans="1:14" x14ac:dyDescent="0.25">
      <c r="A396" s="9">
        <v>393</v>
      </c>
      <c r="B396" s="25" t="s">
        <v>407</v>
      </c>
      <c r="C396" s="23">
        <v>317120</v>
      </c>
      <c r="D396" s="23">
        <v>65235</v>
      </c>
      <c r="E396" s="23">
        <v>3365</v>
      </c>
      <c r="F396" s="23">
        <v>9197</v>
      </c>
      <c r="G396" s="23">
        <v>8345</v>
      </c>
      <c r="H396" s="23">
        <v>867</v>
      </c>
      <c r="I396" s="23">
        <v>5391</v>
      </c>
      <c r="J396" s="23">
        <v>511</v>
      </c>
      <c r="K396" s="23">
        <v>0</v>
      </c>
      <c r="L396" s="23">
        <v>0</v>
      </c>
      <c r="M396" s="23">
        <v>0</v>
      </c>
      <c r="N396" s="6">
        <f t="shared" si="6"/>
        <v>410031</v>
      </c>
    </row>
    <row r="397" spans="1:14" x14ac:dyDescent="0.25">
      <c r="A397" s="9">
        <v>394</v>
      </c>
      <c r="B397" s="25" t="s">
        <v>408</v>
      </c>
      <c r="C397" s="23">
        <v>208106</v>
      </c>
      <c r="D397" s="23">
        <v>38964</v>
      </c>
      <c r="E397" s="23">
        <v>2322</v>
      </c>
      <c r="F397" s="23">
        <v>6367</v>
      </c>
      <c r="G397" s="23">
        <v>5736</v>
      </c>
      <c r="H397" s="23">
        <v>588</v>
      </c>
      <c r="I397" s="23">
        <v>3636</v>
      </c>
      <c r="J397" s="23">
        <v>369</v>
      </c>
      <c r="K397" s="23">
        <v>0</v>
      </c>
      <c r="L397" s="23">
        <v>0</v>
      </c>
      <c r="M397" s="23">
        <v>0</v>
      </c>
      <c r="N397" s="6">
        <f t="shared" si="6"/>
        <v>266088</v>
      </c>
    </row>
    <row r="398" spans="1:14" x14ac:dyDescent="0.25">
      <c r="A398" s="9">
        <v>395</v>
      </c>
      <c r="B398" s="25" t="s">
        <v>409</v>
      </c>
      <c r="C398" s="23">
        <v>192892</v>
      </c>
      <c r="D398" s="23">
        <v>58208</v>
      </c>
      <c r="E398" s="23">
        <v>2575</v>
      </c>
      <c r="F398" s="23">
        <v>7512</v>
      </c>
      <c r="G398" s="23">
        <v>4023</v>
      </c>
      <c r="H398" s="23">
        <v>647</v>
      </c>
      <c r="I398" s="23">
        <v>2286</v>
      </c>
      <c r="J398" s="23">
        <v>423</v>
      </c>
      <c r="K398" s="23">
        <v>0</v>
      </c>
      <c r="L398" s="23">
        <v>0</v>
      </c>
      <c r="M398" s="23">
        <v>0</v>
      </c>
      <c r="N398" s="6">
        <f t="shared" si="6"/>
        <v>268566</v>
      </c>
    </row>
    <row r="399" spans="1:14" x14ac:dyDescent="0.25">
      <c r="A399" s="9">
        <v>396</v>
      </c>
      <c r="B399" s="25" t="s">
        <v>410</v>
      </c>
      <c r="C399" s="23">
        <v>278754</v>
      </c>
      <c r="D399" s="23">
        <v>62876</v>
      </c>
      <c r="E399" s="23">
        <v>3316</v>
      </c>
      <c r="F399" s="23">
        <v>9295</v>
      </c>
      <c r="G399" s="23">
        <v>8046</v>
      </c>
      <c r="H399" s="23">
        <v>835</v>
      </c>
      <c r="I399" s="23">
        <v>4314</v>
      </c>
      <c r="J399" s="23">
        <v>526</v>
      </c>
      <c r="K399" s="23">
        <v>0</v>
      </c>
      <c r="L399" s="23">
        <v>0</v>
      </c>
      <c r="M399" s="23">
        <v>0</v>
      </c>
      <c r="N399" s="6">
        <f t="shared" si="6"/>
        <v>367962</v>
      </c>
    </row>
    <row r="400" spans="1:14" x14ac:dyDescent="0.25">
      <c r="A400" s="9">
        <v>397</v>
      </c>
      <c r="B400" s="25" t="s">
        <v>411</v>
      </c>
      <c r="C400" s="23">
        <v>3389076</v>
      </c>
      <c r="D400" s="23">
        <v>822173</v>
      </c>
      <c r="E400" s="23">
        <v>28394</v>
      </c>
      <c r="F400" s="23">
        <v>74866</v>
      </c>
      <c r="G400" s="23">
        <v>78339</v>
      </c>
      <c r="H400" s="23">
        <v>8057</v>
      </c>
      <c r="I400" s="23">
        <v>61455</v>
      </c>
      <c r="J400" s="23">
        <v>4422</v>
      </c>
      <c r="K400" s="23">
        <v>0</v>
      </c>
      <c r="L400" s="23">
        <v>0</v>
      </c>
      <c r="M400" s="23">
        <v>0</v>
      </c>
      <c r="N400" s="6">
        <f t="shared" si="6"/>
        <v>4466782</v>
      </c>
    </row>
    <row r="401" spans="1:14" x14ac:dyDescent="0.25">
      <c r="A401" s="9">
        <v>398</v>
      </c>
      <c r="B401" s="25" t="s">
        <v>412</v>
      </c>
      <c r="C401" s="23">
        <v>608940</v>
      </c>
      <c r="D401" s="23">
        <v>144173</v>
      </c>
      <c r="E401" s="23">
        <v>5148</v>
      </c>
      <c r="F401" s="23">
        <v>12014</v>
      </c>
      <c r="G401" s="23">
        <v>9436</v>
      </c>
      <c r="H401" s="23">
        <v>1274</v>
      </c>
      <c r="I401" s="23">
        <v>10000</v>
      </c>
      <c r="J401" s="23">
        <v>647</v>
      </c>
      <c r="K401" s="23">
        <v>0</v>
      </c>
      <c r="L401" s="23">
        <v>40521</v>
      </c>
      <c r="M401" s="23">
        <v>0</v>
      </c>
      <c r="N401" s="6">
        <f t="shared" si="6"/>
        <v>832153</v>
      </c>
    </row>
    <row r="402" spans="1:14" x14ac:dyDescent="0.25">
      <c r="A402" s="9">
        <v>399</v>
      </c>
      <c r="B402" s="25" t="s">
        <v>413</v>
      </c>
      <c r="C402" s="23">
        <v>2978982</v>
      </c>
      <c r="D402" s="23">
        <v>529232</v>
      </c>
      <c r="E402" s="23">
        <v>20402</v>
      </c>
      <c r="F402" s="23">
        <v>42328</v>
      </c>
      <c r="G402" s="23">
        <v>61851</v>
      </c>
      <c r="H402" s="23">
        <v>5265</v>
      </c>
      <c r="I402" s="23">
        <v>62435</v>
      </c>
      <c r="J402" s="23">
        <v>2123</v>
      </c>
      <c r="K402" s="23">
        <v>0</v>
      </c>
      <c r="L402" s="23">
        <v>0</v>
      </c>
      <c r="M402" s="23">
        <v>0</v>
      </c>
      <c r="N402" s="6">
        <f t="shared" si="6"/>
        <v>3702618</v>
      </c>
    </row>
    <row r="403" spans="1:14" x14ac:dyDescent="0.25">
      <c r="A403" s="9">
        <v>400</v>
      </c>
      <c r="B403" s="25" t="s">
        <v>414</v>
      </c>
      <c r="C403" s="23">
        <v>214236</v>
      </c>
      <c r="D403" s="23">
        <v>58885</v>
      </c>
      <c r="E403" s="23">
        <v>2240</v>
      </c>
      <c r="F403" s="23">
        <v>6914</v>
      </c>
      <c r="G403" s="23">
        <v>3240</v>
      </c>
      <c r="H403" s="23">
        <v>658</v>
      </c>
      <c r="I403" s="23">
        <v>2419</v>
      </c>
      <c r="J403" s="23">
        <v>353</v>
      </c>
      <c r="K403" s="23">
        <v>0</v>
      </c>
      <c r="L403" s="23">
        <v>0</v>
      </c>
      <c r="M403" s="23">
        <v>0</v>
      </c>
      <c r="N403" s="6">
        <f t="shared" si="6"/>
        <v>288945</v>
      </c>
    </row>
    <row r="404" spans="1:14" x14ac:dyDescent="0.25">
      <c r="A404" s="9">
        <v>401</v>
      </c>
      <c r="B404" s="25" t="s">
        <v>415</v>
      </c>
      <c r="C404" s="23">
        <v>2574386</v>
      </c>
      <c r="D404" s="23">
        <v>493005</v>
      </c>
      <c r="E404" s="23">
        <v>17207</v>
      </c>
      <c r="F404" s="23">
        <v>34905</v>
      </c>
      <c r="G404" s="23">
        <v>47285</v>
      </c>
      <c r="H404" s="23">
        <v>4563</v>
      </c>
      <c r="I404" s="23">
        <v>50024</v>
      </c>
      <c r="J404" s="23">
        <v>2194</v>
      </c>
      <c r="K404" s="23">
        <v>0</v>
      </c>
      <c r="L404" s="23">
        <v>149537</v>
      </c>
      <c r="M404" s="23">
        <v>0</v>
      </c>
      <c r="N404" s="6">
        <f t="shared" si="6"/>
        <v>3373106</v>
      </c>
    </row>
    <row r="405" spans="1:14" x14ac:dyDescent="0.25">
      <c r="A405" s="9">
        <v>402</v>
      </c>
      <c r="B405" s="25" t="s">
        <v>416</v>
      </c>
      <c r="C405" s="23">
        <v>120640</v>
      </c>
      <c r="D405" s="23">
        <v>40671</v>
      </c>
      <c r="E405" s="23">
        <v>1635</v>
      </c>
      <c r="F405" s="23">
        <v>4778</v>
      </c>
      <c r="G405" s="23">
        <v>2246</v>
      </c>
      <c r="H405" s="23">
        <v>409</v>
      </c>
      <c r="I405" s="23">
        <v>1409</v>
      </c>
      <c r="J405" s="23">
        <v>267</v>
      </c>
      <c r="K405" s="23">
        <v>0</v>
      </c>
      <c r="L405" s="23">
        <v>0</v>
      </c>
      <c r="M405" s="23">
        <v>0</v>
      </c>
      <c r="N405" s="6">
        <f t="shared" si="6"/>
        <v>172055</v>
      </c>
    </row>
    <row r="406" spans="1:14" x14ac:dyDescent="0.25">
      <c r="A406" s="9">
        <v>403</v>
      </c>
      <c r="B406" s="25" t="s">
        <v>417</v>
      </c>
      <c r="C406" s="23">
        <v>360722</v>
      </c>
      <c r="D406" s="23">
        <v>92924</v>
      </c>
      <c r="E406" s="23">
        <v>2883</v>
      </c>
      <c r="F406" s="23">
        <v>6821</v>
      </c>
      <c r="G406" s="23">
        <v>5615</v>
      </c>
      <c r="H406" s="23">
        <v>750</v>
      </c>
      <c r="I406" s="23">
        <v>6158</v>
      </c>
      <c r="J406" s="23">
        <v>373</v>
      </c>
      <c r="K406" s="23">
        <v>0</v>
      </c>
      <c r="L406" s="23">
        <v>0</v>
      </c>
      <c r="M406" s="23">
        <v>0</v>
      </c>
      <c r="N406" s="6">
        <f t="shared" si="6"/>
        <v>476246</v>
      </c>
    </row>
    <row r="407" spans="1:14" x14ac:dyDescent="0.25">
      <c r="A407" s="9">
        <v>404</v>
      </c>
      <c r="B407" s="25" t="s">
        <v>418</v>
      </c>
      <c r="C407" s="23">
        <v>170736</v>
      </c>
      <c r="D407" s="23">
        <v>60120</v>
      </c>
      <c r="E407" s="23">
        <v>1755</v>
      </c>
      <c r="F407" s="23">
        <v>4566</v>
      </c>
      <c r="G407" s="23">
        <v>1414</v>
      </c>
      <c r="H407" s="23">
        <v>434</v>
      </c>
      <c r="I407" s="23">
        <v>2072</v>
      </c>
      <c r="J407" s="23">
        <v>252</v>
      </c>
      <c r="K407" s="23">
        <v>0</v>
      </c>
      <c r="L407" s="23">
        <v>0</v>
      </c>
      <c r="M407" s="23">
        <v>0</v>
      </c>
      <c r="N407" s="6">
        <f t="shared" si="6"/>
        <v>241349</v>
      </c>
    </row>
    <row r="408" spans="1:14" x14ac:dyDescent="0.25">
      <c r="A408" s="9">
        <v>405</v>
      </c>
      <c r="B408" s="25" t="s">
        <v>419</v>
      </c>
      <c r="C408" s="23">
        <v>310720</v>
      </c>
      <c r="D408" s="23">
        <v>78020</v>
      </c>
      <c r="E408" s="23">
        <v>2686</v>
      </c>
      <c r="F408" s="23">
        <v>6590</v>
      </c>
      <c r="G408" s="23">
        <v>4322</v>
      </c>
      <c r="H408" s="23">
        <v>696</v>
      </c>
      <c r="I408" s="23">
        <v>4757</v>
      </c>
      <c r="J408" s="23">
        <v>400</v>
      </c>
      <c r="K408" s="23">
        <v>0</v>
      </c>
      <c r="L408" s="23">
        <v>0</v>
      </c>
      <c r="M408" s="23">
        <v>0</v>
      </c>
      <c r="N408" s="6">
        <f t="shared" si="6"/>
        <v>408191</v>
      </c>
    </row>
    <row r="409" spans="1:14" x14ac:dyDescent="0.25">
      <c r="A409" s="9">
        <v>406</v>
      </c>
      <c r="B409" s="25" t="s">
        <v>420</v>
      </c>
      <c r="C409" s="23">
        <v>1430228</v>
      </c>
      <c r="D409" s="23">
        <v>284307</v>
      </c>
      <c r="E409" s="23">
        <v>14590</v>
      </c>
      <c r="F409" s="23">
        <v>39329</v>
      </c>
      <c r="G409" s="23">
        <v>53732</v>
      </c>
      <c r="H409" s="23">
        <v>3779</v>
      </c>
      <c r="I409" s="23">
        <v>27073</v>
      </c>
      <c r="J409" s="23">
        <v>2224</v>
      </c>
      <c r="K409" s="23">
        <v>0</v>
      </c>
      <c r="L409" s="23">
        <v>0</v>
      </c>
      <c r="M409" s="23">
        <v>0</v>
      </c>
      <c r="N409" s="6">
        <f t="shared" si="6"/>
        <v>1855262</v>
      </c>
    </row>
    <row r="410" spans="1:14" x14ac:dyDescent="0.25">
      <c r="A410" s="9">
        <v>407</v>
      </c>
      <c r="B410" s="25" t="s">
        <v>421</v>
      </c>
      <c r="C410" s="23">
        <v>593874</v>
      </c>
      <c r="D410" s="23">
        <v>72076</v>
      </c>
      <c r="E410" s="23">
        <v>5905</v>
      </c>
      <c r="F410" s="23">
        <v>15629</v>
      </c>
      <c r="G410" s="23">
        <v>22281</v>
      </c>
      <c r="H410" s="23">
        <v>1504</v>
      </c>
      <c r="I410" s="23">
        <v>11815</v>
      </c>
      <c r="J410" s="23">
        <v>881</v>
      </c>
      <c r="K410" s="23">
        <v>0</v>
      </c>
      <c r="L410" s="23">
        <v>0</v>
      </c>
      <c r="M410" s="23">
        <v>0</v>
      </c>
      <c r="N410" s="6">
        <f t="shared" si="6"/>
        <v>723965</v>
      </c>
    </row>
    <row r="411" spans="1:14" x14ac:dyDescent="0.25">
      <c r="A411" s="9">
        <v>408</v>
      </c>
      <c r="B411" s="25" t="s">
        <v>422</v>
      </c>
      <c r="C411" s="23">
        <v>100932</v>
      </c>
      <c r="D411" s="23">
        <v>52127</v>
      </c>
      <c r="E411" s="23">
        <v>1302</v>
      </c>
      <c r="F411" s="23">
        <v>3814</v>
      </c>
      <c r="G411" s="23">
        <v>969</v>
      </c>
      <c r="H411" s="23">
        <v>332</v>
      </c>
      <c r="I411" s="23">
        <v>900</v>
      </c>
      <c r="J411" s="23">
        <v>212</v>
      </c>
      <c r="K411" s="23">
        <v>0</v>
      </c>
      <c r="L411" s="23">
        <v>7250</v>
      </c>
      <c r="M411" s="23">
        <v>0</v>
      </c>
      <c r="N411" s="6">
        <f t="shared" si="6"/>
        <v>167838</v>
      </c>
    </row>
    <row r="412" spans="1:14" x14ac:dyDescent="0.25">
      <c r="A412" s="9">
        <v>409</v>
      </c>
      <c r="B412" s="25" t="s">
        <v>423</v>
      </c>
      <c r="C412" s="23">
        <v>1439550</v>
      </c>
      <c r="D412" s="23">
        <v>236847</v>
      </c>
      <c r="E412" s="23">
        <v>9870</v>
      </c>
      <c r="F412" s="23">
        <v>18278</v>
      </c>
      <c r="G412" s="23">
        <v>14865</v>
      </c>
      <c r="H412" s="23">
        <v>2327</v>
      </c>
      <c r="I412" s="23">
        <v>25841</v>
      </c>
      <c r="J412" s="23">
        <v>1067</v>
      </c>
      <c r="K412" s="23">
        <v>0</v>
      </c>
      <c r="L412" s="23">
        <v>0</v>
      </c>
      <c r="M412" s="23">
        <v>0</v>
      </c>
      <c r="N412" s="6">
        <f t="shared" si="6"/>
        <v>1748645</v>
      </c>
    </row>
    <row r="413" spans="1:14" x14ac:dyDescent="0.25">
      <c r="A413" s="9">
        <v>410</v>
      </c>
      <c r="B413" s="25" t="s">
        <v>424</v>
      </c>
      <c r="C413" s="23">
        <v>275694</v>
      </c>
      <c r="D413" s="23">
        <v>62769</v>
      </c>
      <c r="E413" s="23">
        <v>3275</v>
      </c>
      <c r="F413" s="23">
        <v>9111</v>
      </c>
      <c r="G413" s="23">
        <v>6802</v>
      </c>
      <c r="H413" s="23">
        <v>825</v>
      </c>
      <c r="I413" s="23">
        <v>4395</v>
      </c>
      <c r="J413" s="23">
        <v>564</v>
      </c>
      <c r="K413" s="23">
        <v>0</v>
      </c>
      <c r="L413" s="23">
        <v>0</v>
      </c>
      <c r="M413" s="23">
        <v>0</v>
      </c>
      <c r="N413" s="6">
        <f t="shared" si="6"/>
        <v>363435</v>
      </c>
    </row>
    <row r="414" spans="1:14" x14ac:dyDescent="0.25">
      <c r="A414" s="9">
        <v>411</v>
      </c>
      <c r="B414" s="25" t="s">
        <v>425</v>
      </c>
      <c r="C414" s="23">
        <v>109034</v>
      </c>
      <c r="D414" s="23">
        <v>48194</v>
      </c>
      <c r="E414" s="23">
        <v>1542</v>
      </c>
      <c r="F414" s="23">
        <v>4570</v>
      </c>
      <c r="G414" s="23">
        <v>1567</v>
      </c>
      <c r="H414" s="23">
        <v>385</v>
      </c>
      <c r="I414" s="23">
        <v>1084</v>
      </c>
      <c r="J414" s="23">
        <v>254</v>
      </c>
      <c r="K414" s="23">
        <v>0</v>
      </c>
      <c r="L414" s="23">
        <v>0</v>
      </c>
      <c r="M414" s="23">
        <v>0</v>
      </c>
      <c r="N414" s="6">
        <f t="shared" si="6"/>
        <v>166630</v>
      </c>
    </row>
    <row r="415" spans="1:14" x14ac:dyDescent="0.25">
      <c r="A415" s="9">
        <v>412</v>
      </c>
      <c r="B415" s="25" t="s">
        <v>426</v>
      </c>
      <c r="C415" s="23">
        <v>407508</v>
      </c>
      <c r="D415" s="23">
        <v>67312</v>
      </c>
      <c r="E415" s="23">
        <v>3696</v>
      </c>
      <c r="F415" s="23">
        <v>10549</v>
      </c>
      <c r="G415" s="23">
        <v>7465</v>
      </c>
      <c r="H415" s="23">
        <v>1065</v>
      </c>
      <c r="I415" s="23">
        <v>5649</v>
      </c>
      <c r="J415" s="23">
        <v>511</v>
      </c>
      <c r="K415" s="23">
        <v>0</v>
      </c>
      <c r="L415" s="23">
        <v>18879</v>
      </c>
      <c r="M415" s="23">
        <v>0</v>
      </c>
      <c r="N415" s="6">
        <f t="shared" si="6"/>
        <v>522634</v>
      </c>
    </row>
    <row r="416" spans="1:14" x14ac:dyDescent="0.25">
      <c r="A416" s="9">
        <v>413</v>
      </c>
      <c r="B416" s="25" t="s">
        <v>427</v>
      </c>
      <c r="C416" s="23">
        <v>17980892</v>
      </c>
      <c r="D416" s="23">
        <v>2598642</v>
      </c>
      <c r="E416" s="23">
        <v>119335</v>
      </c>
      <c r="F416" s="23">
        <v>222200</v>
      </c>
      <c r="G416" s="23">
        <v>84867</v>
      </c>
      <c r="H416" s="23">
        <v>29768</v>
      </c>
      <c r="I416" s="23">
        <v>266674</v>
      </c>
      <c r="J416" s="23">
        <v>15613</v>
      </c>
      <c r="K416" s="23">
        <v>0</v>
      </c>
      <c r="L416" s="23">
        <v>1672616</v>
      </c>
      <c r="M416" s="23">
        <v>0</v>
      </c>
      <c r="N416" s="6">
        <f t="shared" si="6"/>
        <v>22990607</v>
      </c>
    </row>
    <row r="417" spans="1:14" x14ac:dyDescent="0.25">
      <c r="A417" s="9">
        <v>414</v>
      </c>
      <c r="B417" s="25" t="s">
        <v>428</v>
      </c>
      <c r="C417" s="23">
        <v>796522</v>
      </c>
      <c r="D417" s="23">
        <v>245087</v>
      </c>
      <c r="E417" s="23">
        <v>7345</v>
      </c>
      <c r="F417" s="23">
        <v>19001</v>
      </c>
      <c r="G417" s="23">
        <v>24236</v>
      </c>
      <c r="H417" s="23">
        <v>1922</v>
      </c>
      <c r="I417" s="23">
        <v>15959</v>
      </c>
      <c r="J417" s="23">
        <v>1077</v>
      </c>
      <c r="K417" s="23">
        <v>0</v>
      </c>
      <c r="L417" s="23">
        <v>0</v>
      </c>
      <c r="M417" s="23">
        <v>0</v>
      </c>
      <c r="N417" s="6">
        <f t="shared" si="6"/>
        <v>1111149</v>
      </c>
    </row>
    <row r="418" spans="1:14" x14ac:dyDescent="0.25">
      <c r="A418" s="9">
        <v>415</v>
      </c>
      <c r="B418" s="25" t="s">
        <v>429</v>
      </c>
      <c r="C418" s="23">
        <v>509404</v>
      </c>
      <c r="D418" s="23">
        <v>61458</v>
      </c>
      <c r="E418" s="23">
        <v>4441</v>
      </c>
      <c r="F418" s="23">
        <v>9963</v>
      </c>
      <c r="G418" s="23">
        <v>10494</v>
      </c>
      <c r="H418" s="23">
        <v>1038</v>
      </c>
      <c r="I418" s="23">
        <v>9543</v>
      </c>
      <c r="J418" s="23">
        <v>552</v>
      </c>
      <c r="K418" s="23">
        <v>0</v>
      </c>
      <c r="L418" s="23">
        <v>0</v>
      </c>
      <c r="M418" s="23">
        <v>0</v>
      </c>
      <c r="N418" s="6">
        <f t="shared" si="6"/>
        <v>606893</v>
      </c>
    </row>
    <row r="419" spans="1:14" x14ac:dyDescent="0.25">
      <c r="A419" s="9">
        <v>416</v>
      </c>
      <c r="B419" s="25" t="s">
        <v>430</v>
      </c>
      <c r="C419" s="23">
        <v>105216</v>
      </c>
      <c r="D419" s="23">
        <v>54652</v>
      </c>
      <c r="E419" s="23">
        <v>1628</v>
      </c>
      <c r="F419" s="23">
        <v>4948</v>
      </c>
      <c r="G419" s="23">
        <v>1066</v>
      </c>
      <c r="H419" s="23">
        <v>406</v>
      </c>
      <c r="I419" s="23">
        <v>664</v>
      </c>
      <c r="J419" s="23">
        <v>276</v>
      </c>
      <c r="K419" s="23">
        <v>0</v>
      </c>
      <c r="L419" s="23">
        <v>0</v>
      </c>
      <c r="M419" s="23">
        <v>0</v>
      </c>
      <c r="N419" s="6">
        <f t="shared" si="6"/>
        <v>168856</v>
      </c>
    </row>
    <row r="420" spans="1:14" x14ac:dyDescent="0.25">
      <c r="A420" s="9">
        <v>417</v>
      </c>
      <c r="B420" s="25" t="s">
        <v>431</v>
      </c>
      <c r="C420" s="23">
        <v>798088</v>
      </c>
      <c r="D420" s="23">
        <v>303694</v>
      </c>
      <c r="E420" s="23">
        <v>7610</v>
      </c>
      <c r="F420" s="23">
        <v>19548</v>
      </c>
      <c r="G420" s="23">
        <v>19688</v>
      </c>
      <c r="H420" s="23">
        <v>1946</v>
      </c>
      <c r="I420" s="23">
        <v>14521</v>
      </c>
      <c r="J420" s="23">
        <v>1136</v>
      </c>
      <c r="K420" s="23">
        <v>0</v>
      </c>
      <c r="L420" s="23">
        <v>0</v>
      </c>
      <c r="M420" s="23">
        <v>0</v>
      </c>
      <c r="N420" s="6">
        <f t="shared" si="6"/>
        <v>1166231</v>
      </c>
    </row>
    <row r="421" spans="1:14" x14ac:dyDescent="0.25">
      <c r="A421" s="9">
        <v>418</v>
      </c>
      <c r="B421" s="25" t="s">
        <v>432</v>
      </c>
      <c r="C421" s="23">
        <v>840788</v>
      </c>
      <c r="D421" s="23">
        <v>186149</v>
      </c>
      <c r="E421" s="23">
        <v>7408</v>
      </c>
      <c r="F421" s="23">
        <v>17396</v>
      </c>
      <c r="G421" s="23">
        <v>25496</v>
      </c>
      <c r="H421" s="23">
        <v>1871</v>
      </c>
      <c r="I421" s="23">
        <v>18621</v>
      </c>
      <c r="J421" s="23">
        <v>1382</v>
      </c>
      <c r="K421" s="23">
        <v>0</v>
      </c>
      <c r="L421" s="23">
        <v>0</v>
      </c>
      <c r="M421" s="23">
        <v>0</v>
      </c>
      <c r="N421" s="6">
        <f t="shared" si="6"/>
        <v>1099111</v>
      </c>
    </row>
    <row r="422" spans="1:14" x14ac:dyDescent="0.25">
      <c r="A422" s="9">
        <v>419</v>
      </c>
      <c r="B422" s="25" t="s">
        <v>433</v>
      </c>
      <c r="C422" s="23">
        <v>107518</v>
      </c>
      <c r="D422" s="23">
        <v>49531</v>
      </c>
      <c r="E422" s="23">
        <v>1487</v>
      </c>
      <c r="F422" s="23">
        <v>4394</v>
      </c>
      <c r="G422" s="23">
        <v>961</v>
      </c>
      <c r="H422" s="23">
        <v>375</v>
      </c>
      <c r="I422" s="23">
        <v>863</v>
      </c>
      <c r="J422" s="23">
        <v>253</v>
      </c>
      <c r="K422" s="23">
        <v>0</v>
      </c>
      <c r="L422" s="23">
        <v>0</v>
      </c>
      <c r="M422" s="23">
        <v>0</v>
      </c>
      <c r="N422" s="6">
        <f t="shared" si="6"/>
        <v>165382</v>
      </c>
    </row>
    <row r="423" spans="1:14" x14ac:dyDescent="0.25">
      <c r="A423" s="9">
        <v>420</v>
      </c>
      <c r="B423" s="25" t="s">
        <v>434</v>
      </c>
      <c r="C423" s="23">
        <v>185900</v>
      </c>
      <c r="D423" s="23">
        <v>47883</v>
      </c>
      <c r="E423" s="23">
        <v>2236</v>
      </c>
      <c r="F423" s="23">
        <v>6578</v>
      </c>
      <c r="G423" s="23">
        <v>4136</v>
      </c>
      <c r="H423" s="23">
        <v>594</v>
      </c>
      <c r="I423" s="23">
        <v>2434</v>
      </c>
      <c r="J423" s="23">
        <v>381</v>
      </c>
      <c r="K423" s="23">
        <v>0</v>
      </c>
      <c r="L423" s="23">
        <v>7226</v>
      </c>
      <c r="M423" s="23">
        <v>0</v>
      </c>
      <c r="N423" s="6">
        <f t="shared" si="6"/>
        <v>257368</v>
      </c>
    </row>
    <row r="424" spans="1:14" x14ac:dyDescent="0.25">
      <c r="A424" s="9">
        <v>421</v>
      </c>
      <c r="B424" s="25" t="s">
        <v>435</v>
      </c>
      <c r="C424" s="23">
        <v>560240</v>
      </c>
      <c r="D424" s="23">
        <v>191141</v>
      </c>
      <c r="E424" s="23">
        <v>6428</v>
      </c>
      <c r="F424" s="23">
        <v>18180</v>
      </c>
      <c r="G424" s="23">
        <v>8838</v>
      </c>
      <c r="H424" s="23">
        <v>1673</v>
      </c>
      <c r="I424" s="23">
        <v>7190</v>
      </c>
      <c r="J424" s="23">
        <v>1106</v>
      </c>
      <c r="K424" s="23">
        <v>0</v>
      </c>
      <c r="L424" s="23">
        <v>0</v>
      </c>
      <c r="M424" s="23">
        <v>0</v>
      </c>
      <c r="N424" s="6">
        <f t="shared" si="6"/>
        <v>794796</v>
      </c>
    </row>
    <row r="425" spans="1:14" x14ac:dyDescent="0.25">
      <c r="A425" s="9">
        <v>422</v>
      </c>
      <c r="B425" s="25" t="s">
        <v>436</v>
      </c>
      <c r="C425" s="23">
        <v>132730</v>
      </c>
      <c r="D425" s="23">
        <v>46392</v>
      </c>
      <c r="E425" s="23">
        <v>1577</v>
      </c>
      <c r="F425" s="23">
        <v>4739</v>
      </c>
      <c r="G425" s="23">
        <v>1212</v>
      </c>
      <c r="H425" s="23">
        <v>427</v>
      </c>
      <c r="I425" s="23">
        <v>1158</v>
      </c>
      <c r="J425" s="23">
        <v>250</v>
      </c>
      <c r="K425" s="23">
        <v>0</v>
      </c>
      <c r="L425" s="23">
        <v>0</v>
      </c>
      <c r="M425" s="23">
        <v>0</v>
      </c>
      <c r="N425" s="6">
        <f t="shared" si="6"/>
        <v>188485</v>
      </c>
    </row>
    <row r="426" spans="1:14" x14ac:dyDescent="0.25">
      <c r="A426" s="9">
        <v>423</v>
      </c>
      <c r="B426" s="25" t="s">
        <v>437</v>
      </c>
      <c r="C426" s="23">
        <v>94096</v>
      </c>
      <c r="D426" s="23">
        <v>33411</v>
      </c>
      <c r="E426" s="23">
        <v>1385</v>
      </c>
      <c r="F426" s="23">
        <v>4125</v>
      </c>
      <c r="G426" s="23">
        <v>978</v>
      </c>
      <c r="H426" s="23">
        <v>343</v>
      </c>
      <c r="I426" s="23">
        <v>715</v>
      </c>
      <c r="J426" s="23">
        <v>229</v>
      </c>
      <c r="K426" s="23">
        <v>0</v>
      </c>
      <c r="L426" s="23">
        <v>0</v>
      </c>
      <c r="M426" s="23">
        <v>0</v>
      </c>
      <c r="N426" s="6">
        <f t="shared" si="6"/>
        <v>135282</v>
      </c>
    </row>
    <row r="427" spans="1:14" x14ac:dyDescent="0.25">
      <c r="A427" s="9">
        <v>424</v>
      </c>
      <c r="B427" s="25" t="s">
        <v>438</v>
      </c>
      <c r="C427" s="23">
        <v>317768</v>
      </c>
      <c r="D427" s="23">
        <v>175096</v>
      </c>
      <c r="E427" s="23">
        <v>3703</v>
      </c>
      <c r="F427" s="23">
        <v>10451</v>
      </c>
      <c r="G427" s="23">
        <v>8668</v>
      </c>
      <c r="H427" s="23">
        <v>947</v>
      </c>
      <c r="I427" s="23">
        <v>5074</v>
      </c>
      <c r="J427" s="23">
        <v>584</v>
      </c>
      <c r="K427" s="23">
        <v>0</v>
      </c>
      <c r="L427" s="23">
        <v>0</v>
      </c>
      <c r="M427" s="23">
        <v>0</v>
      </c>
      <c r="N427" s="6">
        <f t="shared" si="6"/>
        <v>522291</v>
      </c>
    </row>
    <row r="428" spans="1:14" x14ac:dyDescent="0.25">
      <c r="A428" s="9">
        <v>425</v>
      </c>
      <c r="B428" s="25" t="s">
        <v>439</v>
      </c>
      <c r="C428" s="23">
        <v>290436</v>
      </c>
      <c r="D428" s="23">
        <v>82637</v>
      </c>
      <c r="E428" s="23">
        <v>2917</v>
      </c>
      <c r="F428" s="23">
        <v>7755</v>
      </c>
      <c r="G428" s="23">
        <v>4427</v>
      </c>
      <c r="H428" s="23">
        <v>749</v>
      </c>
      <c r="I428" s="23">
        <v>4071</v>
      </c>
      <c r="J428" s="23">
        <v>427</v>
      </c>
      <c r="K428" s="23">
        <v>0</v>
      </c>
      <c r="L428" s="23">
        <v>0</v>
      </c>
      <c r="M428" s="23">
        <v>0</v>
      </c>
      <c r="N428" s="6">
        <f t="shared" si="6"/>
        <v>393419</v>
      </c>
    </row>
    <row r="429" spans="1:14" x14ac:dyDescent="0.25">
      <c r="A429" s="9">
        <v>426</v>
      </c>
      <c r="B429" s="25" t="s">
        <v>440</v>
      </c>
      <c r="C429" s="23">
        <v>597028</v>
      </c>
      <c r="D429" s="23">
        <v>73972</v>
      </c>
      <c r="E429" s="23">
        <v>6164</v>
      </c>
      <c r="F429" s="23">
        <v>16572</v>
      </c>
      <c r="G429" s="23">
        <v>19874</v>
      </c>
      <c r="H429" s="23">
        <v>1579</v>
      </c>
      <c r="I429" s="23">
        <v>11387</v>
      </c>
      <c r="J429" s="23">
        <v>919</v>
      </c>
      <c r="K429" s="23">
        <v>0</v>
      </c>
      <c r="L429" s="23">
        <v>0</v>
      </c>
      <c r="M429" s="23">
        <v>0</v>
      </c>
      <c r="N429" s="6">
        <f t="shared" si="6"/>
        <v>727495</v>
      </c>
    </row>
    <row r="430" spans="1:14" x14ac:dyDescent="0.25">
      <c r="A430" s="9">
        <v>427</v>
      </c>
      <c r="B430" s="25" t="s">
        <v>441</v>
      </c>
      <c r="C430" s="23">
        <v>999590</v>
      </c>
      <c r="D430" s="23">
        <v>204688</v>
      </c>
      <c r="E430" s="23">
        <v>8685</v>
      </c>
      <c r="F430" s="23">
        <v>21542</v>
      </c>
      <c r="G430" s="23">
        <v>35498</v>
      </c>
      <c r="H430" s="23">
        <v>2259</v>
      </c>
      <c r="I430" s="23">
        <v>22412</v>
      </c>
      <c r="J430" s="23">
        <v>1248</v>
      </c>
      <c r="K430" s="23">
        <v>0</v>
      </c>
      <c r="L430" s="23">
        <v>0</v>
      </c>
      <c r="M430" s="23">
        <v>0</v>
      </c>
      <c r="N430" s="6">
        <f t="shared" si="6"/>
        <v>1295922</v>
      </c>
    </row>
    <row r="431" spans="1:14" x14ac:dyDescent="0.25">
      <c r="A431" s="9">
        <v>428</v>
      </c>
      <c r="B431" s="25" t="s">
        <v>442</v>
      </c>
      <c r="C431" s="23">
        <v>182464</v>
      </c>
      <c r="D431" s="23">
        <v>54904</v>
      </c>
      <c r="E431" s="23">
        <v>2343</v>
      </c>
      <c r="F431" s="23">
        <v>6717</v>
      </c>
      <c r="G431" s="23">
        <v>4354</v>
      </c>
      <c r="H431" s="23">
        <v>584</v>
      </c>
      <c r="I431" s="23">
        <v>2507</v>
      </c>
      <c r="J431" s="23">
        <v>376</v>
      </c>
      <c r="K431" s="23">
        <v>0</v>
      </c>
      <c r="L431" s="23">
        <v>0</v>
      </c>
      <c r="M431" s="23">
        <v>0</v>
      </c>
      <c r="N431" s="6">
        <f t="shared" si="6"/>
        <v>254249</v>
      </c>
    </row>
    <row r="432" spans="1:14" x14ac:dyDescent="0.25">
      <c r="A432" s="9">
        <v>429</v>
      </c>
      <c r="B432" s="25" t="s">
        <v>443</v>
      </c>
      <c r="C432" s="23">
        <v>159492</v>
      </c>
      <c r="D432" s="23">
        <v>51182</v>
      </c>
      <c r="E432" s="23">
        <v>2145</v>
      </c>
      <c r="F432" s="23">
        <v>6256</v>
      </c>
      <c r="G432" s="23">
        <v>3328</v>
      </c>
      <c r="H432" s="23">
        <v>538</v>
      </c>
      <c r="I432" s="23">
        <v>1917</v>
      </c>
      <c r="J432" s="23">
        <v>357</v>
      </c>
      <c r="K432" s="23">
        <v>0</v>
      </c>
      <c r="L432" s="23">
        <v>0</v>
      </c>
      <c r="M432" s="23">
        <v>0</v>
      </c>
      <c r="N432" s="6">
        <f t="shared" si="6"/>
        <v>225215</v>
      </c>
    </row>
    <row r="433" spans="1:14" x14ac:dyDescent="0.25">
      <c r="A433" s="9">
        <v>430</v>
      </c>
      <c r="B433" s="25" t="s">
        <v>444</v>
      </c>
      <c r="C433" s="23">
        <v>85638</v>
      </c>
      <c r="D433" s="23">
        <v>46834</v>
      </c>
      <c r="E433" s="23">
        <v>1300</v>
      </c>
      <c r="F433" s="23">
        <v>3933</v>
      </c>
      <c r="G433" s="23">
        <v>824</v>
      </c>
      <c r="H433" s="23">
        <v>324</v>
      </c>
      <c r="I433" s="23">
        <v>546</v>
      </c>
      <c r="J433" s="23">
        <v>216</v>
      </c>
      <c r="K433" s="23">
        <v>0</v>
      </c>
      <c r="L433" s="23">
        <v>0</v>
      </c>
      <c r="M433" s="23">
        <v>0</v>
      </c>
      <c r="N433" s="6">
        <f t="shared" si="6"/>
        <v>139615</v>
      </c>
    </row>
    <row r="434" spans="1:14" x14ac:dyDescent="0.25">
      <c r="A434" s="9">
        <v>431</v>
      </c>
      <c r="B434" s="25" t="s">
        <v>445</v>
      </c>
      <c r="C434" s="23">
        <v>147650</v>
      </c>
      <c r="D434" s="23">
        <v>47596</v>
      </c>
      <c r="E434" s="23">
        <v>1711</v>
      </c>
      <c r="F434" s="23">
        <v>4816</v>
      </c>
      <c r="G434" s="23">
        <v>3522</v>
      </c>
      <c r="H434" s="23">
        <v>436</v>
      </c>
      <c r="I434" s="23">
        <v>2286</v>
      </c>
      <c r="J434" s="23">
        <v>268</v>
      </c>
      <c r="K434" s="23">
        <v>0</v>
      </c>
      <c r="L434" s="23">
        <v>0</v>
      </c>
      <c r="M434" s="23">
        <v>0</v>
      </c>
      <c r="N434" s="6">
        <f t="shared" si="6"/>
        <v>208285</v>
      </c>
    </row>
    <row r="435" spans="1:14" x14ac:dyDescent="0.25">
      <c r="A435" s="9">
        <v>432</v>
      </c>
      <c r="B435" s="25" t="s">
        <v>446</v>
      </c>
      <c r="C435" s="23">
        <v>134724</v>
      </c>
      <c r="D435" s="23">
        <v>56214</v>
      </c>
      <c r="E435" s="23">
        <v>1876</v>
      </c>
      <c r="F435" s="23">
        <v>5562</v>
      </c>
      <c r="G435" s="23">
        <v>1705</v>
      </c>
      <c r="H435" s="23">
        <v>473</v>
      </c>
      <c r="I435" s="23">
        <v>1268</v>
      </c>
      <c r="J435" s="23">
        <v>319</v>
      </c>
      <c r="K435" s="23">
        <v>0</v>
      </c>
      <c r="L435" s="23">
        <v>4405</v>
      </c>
      <c r="M435" s="23">
        <v>0</v>
      </c>
      <c r="N435" s="6">
        <f t="shared" si="6"/>
        <v>206546</v>
      </c>
    </row>
    <row r="436" spans="1:14" x14ac:dyDescent="0.25">
      <c r="A436" s="9">
        <v>433</v>
      </c>
      <c r="B436" s="25" t="s">
        <v>447</v>
      </c>
      <c r="C436" s="23">
        <v>354434</v>
      </c>
      <c r="D436" s="23">
        <v>48130</v>
      </c>
      <c r="E436" s="23">
        <v>3299</v>
      </c>
      <c r="F436" s="23">
        <v>7586</v>
      </c>
      <c r="G436" s="23">
        <v>6229</v>
      </c>
      <c r="H436" s="23">
        <v>759</v>
      </c>
      <c r="I436" s="23">
        <v>5826</v>
      </c>
      <c r="J436" s="23">
        <v>418</v>
      </c>
      <c r="K436" s="23">
        <v>0</v>
      </c>
      <c r="L436" s="23">
        <v>13812</v>
      </c>
      <c r="M436" s="23">
        <v>0</v>
      </c>
      <c r="N436" s="6">
        <f t="shared" si="6"/>
        <v>440493</v>
      </c>
    </row>
    <row r="437" spans="1:14" x14ac:dyDescent="0.25">
      <c r="A437" s="9">
        <v>434</v>
      </c>
      <c r="B437" s="25" t="s">
        <v>448</v>
      </c>
      <c r="C437" s="23">
        <v>346146</v>
      </c>
      <c r="D437" s="23">
        <v>67452</v>
      </c>
      <c r="E437" s="23">
        <v>3629</v>
      </c>
      <c r="F437" s="23">
        <v>10464</v>
      </c>
      <c r="G437" s="23">
        <v>9444</v>
      </c>
      <c r="H437" s="23">
        <v>995</v>
      </c>
      <c r="I437" s="23">
        <v>5575</v>
      </c>
      <c r="J437" s="23">
        <v>578</v>
      </c>
      <c r="K437" s="23">
        <v>0</v>
      </c>
      <c r="L437" s="23">
        <v>16128</v>
      </c>
      <c r="M437" s="23">
        <v>0</v>
      </c>
      <c r="N437" s="6">
        <f t="shared" si="6"/>
        <v>460411</v>
      </c>
    </row>
    <row r="438" spans="1:14" x14ac:dyDescent="0.25">
      <c r="A438" s="9">
        <v>435</v>
      </c>
      <c r="B438" s="25" t="s">
        <v>449</v>
      </c>
      <c r="C438" s="23">
        <v>304602</v>
      </c>
      <c r="D438" s="23">
        <v>92465</v>
      </c>
      <c r="E438" s="23">
        <v>3151</v>
      </c>
      <c r="F438" s="23">
        <v>8452</v>
      </c>
      <c r="G438" s="23">
        <v>8256</v>
      </c>
      <c r="H438" s="23">
        <v>805</v>
      </c>
      <c r="I438" s="23">
        <v>5133</v>
      </c>
      <c r="J438" s="23">
        <v>470</v>
      </c>
      <c r="K438" s="23">
        <v>0</v>
      </c>
      <c r="L438" s="23">
        <v>0</v>
      </c>
      <c r="M438" s="23">
        <v>0</v>
      </c>
      <c r="N438" s="6">
        <f t="shared" si="6"/>
        <v>423334</v>
      </c>
    </row>
    <row r="439" spans="1:14" x14ac:dyDescent="0.25">
      <c r="A439" s="9">
        <v>436</v>
      </c>
      <c r="B439" s="25" t="s">
        <v>450</v>
      </c>
      <c r="C439" s="23">
        <v>122520</v>
      </c>
      <c r="D439" s="23">
        <v>43617</v>
      </c>
      <c r="E439" s="23">
        <v>1712</v>
      </c>
      <c r="F439" s="23">
        <v>5073</v>
      </c>
      <c r="G439" s="23">
        <v>2302</v>
      </c>
      <c r="H439" s="23">
        <v>430</v>
      </c>
      <c r="I439" s="23">
        <v>1276</v>
      </c>
      <c r="J439" s="23">
        <v>284</v>
      </c>
      <c r="K439" s="23">
        <v>0</v>
      </c>
      <c r="L439" s="23">
        <v>0</v>
      </c>
      <c r="M439" s="23">
        <v>0</v>
      </c>
      <c r="N439" s="6">
        <f t="shared" si="6"/>
        <v>177214</v>
      </c>
    </row>
    <row r="440" spans="1:14" x14ac:dyDescent="0.25">
      <c r="A440" s="9">
        <v>437</v>
      </c>
      <c r="B440" s="25" t="s">
        <v>451</v>
      </c>
      <c r="C440" s="23">
        <v>1101994</v>
      </c>
      <c r="D440" s="23">
        <v>72143</v>
      </c>
      <c r="E440" s="23">
        <v>9069</v>
      </c>
      <c r="F440" s="23">
        <v>26334</v>
      </c>
      <c r="G440" s="23">
        <v>19405</v>
      </c>
      <c r="H440" s="23">
        <v>2778</v>
      </c>
      <c r="I440" s="23">
        <v>15797</v>
      </c>
      <c r="J440" s="23">
        <v>1178</v>
      </c>
      <c r="K440" s="23">
        <v>0</v>
      </c>
      <c r="L440" s="23">
        <v>9090</v>
      </c>
      <c r="M440" s="23">
        <v>0</v>
      </c>
      <c r="N440" s="6">
        <f t="shared" si="6"/>
        <v>1257788</v>
      </c>
    </row>
    <row r="441" spans="1:14" x14ac:dyDescent="0.25">
      <c r="A441" s="9">
        <v>438</v>
      </c>
      <c r="B441" s="25" t="s">
        <v>452</v>
      </c>
      <c r="C441" s="23">
        <v>176892</v>
      </c>
      <c r="D441" s="23">
        <v>52639</v>
      </c>
      <c r="E441" s="23">
        <v>2391</v>
      </c>
      <c r="F441" s="23">
        <v>6860</v>
      </c>
      <c r="G441" s="23">
        <v>3724</v>
      </c>
      <c r="H441" s="23">
        <v>595</v>
      </c>
      <c r="I441" s="23">
        <v>2153</v>
      </c>
      <c r="J441" s="23">
        <v>445</v>
      </c>
      <c r="K441" s="23">
        <v>0</v>
      </c>
      <c r="L441" s="23">
        <v>0</v>
      </c>
      <c r="M441" s="23">
        <v>0</v>
      </c>
      <c r="N441" s="6">
        <f t="shared" si="6"/>
        <v>245699</v>
      </c>
    </row>
    <row r="442" spans="1:14" x14ac:dyDescent="0.25">
      <c r="A442" s="9">
        <v>439</v>
      </c>
      <c r="B442" s="25" t="s">
        <v>453</v>
      </c>
      <c r="C442" s="23">
        <v>1800056</v>
      </c>
      <c r="D442" s="23">
        <v>2413064</v>
      </c>
      <c r="E442" s="23">
        <v>15299</v>
      </c>
      <c r="F442" s="23">
        <v>38143</v>
      </c>
      <c r="G442" s="23">
        <v>56309</v>
      </c>
      <c r="H442" s="23">
        <v>4022</v>
      </c>
      <c r="I442" s="23">
        <v>37029</v>
      </c>
      <c r="J442" s="23">
        <v>2034</v>
      </c>
      <c r="K442" s="23">
        <v>0</v>
      </c>
      <c r="L442" s="23">
        <v>0</v>
      </c>
      <c r="M442" s="23">
        <v>0</v>
      </c>
      <c r="N442" s="6">
        <f t="shared" si="6"/>
        <v>4365956</v>
      </c>
    </row>
    <row r="443" spans="1:14" x14ac:dyDescent="0.25">
      <c r="A443" s="9">
        <v>440</v>
      </c>
      <c r="B443" s="25" t="s">
        <v>454</v>
      </c>
      <c r="C443" s="23">
        <v>132668</v>
      </c>
      <c r="D443" s="23">
        <v>79169</v>
      </c>
      <c r="E443" s="23">
        <v>1796</v>
      </c>
      <c r="F443" s="23">
        <v>5394</v>
      </c>
      <c r="G443" s="23">
        <v>1761</v>
      </c>
      <c r="H443" s="23">
        <v>466</v>
      </c>
      <c r="I443" s="23">
        <v>1202</v>
      </c>
      <c r="J443" s="23">
        <v>313</v>
      </c>
      <c r="K443" s="23">
        <v>0</v>
      </c>
      <c r="L443" s="23">
        <v>0</v>
      </c>
      <c r="M443" s="23">
        <v>0</v>
      </c>
      <c r="N443" s="6">
        <f t="shared" si="6"/>
        <v>222769</v>
      </c>
    </row>
    <row r="444" spans="1:14" x14ac:dyDescent="0.25">
      <c r="A444" s="9">
        <v>441</v>
      </c>
      <c r="B444" s="25" t="s">
        <v>455</v>
      </c>
      <c r="C444" s="23">
        <v>603074</v>
      </c>
      <c r="D444" s="23">
        <v>214808</v>
      </c>
      <c r="E444" s="23">
        <v>5272</v>
      </c>
      <c r="F444" s="23">
        <v>12427</v>
      </c>
      <c r="G444" s="23">
        <v>18250</v>
      </c>
      <c r="H444" s="23">
        <v>1314</v>
      </c>
      <c r="I444" s="23">
        <v>12987</v>
      </c>
      <c r="J444" s="23">
        <v>810</v>
      </c>
      <c r="K444" s="23">
        <v>0</v>
      </c>
      <c r="L444" s="23">
        <v>1571</v>
      </c>
      <c r="M444" s="23">
        <v>0</v>
      </c>
      <c r="N444" s="6">
        <f t="shared" si="6"/>
        <v>870513</v>
      </c>
    </row>
    <row r="445" spans="1:14" x14ac:dyDescent="0.25">
      <c r="A445" s="9">
        <v>442</v>
      </c>
      <c r="B445" s="25" t="s">
        <v>456</v>
      </c>
      <c r="C445" s="23">
        <v>68790</v>
      </c>
      <c r="D445" s="23">
        <v>34739</v>
      </c>
      <c r="E445" s="23">
        <v>1049</v>
      </c>
      <c r="F445" s="23">
        <v>3175</v>
      </c>
      <c r="G445" s="23">
        <v>509</v>
      </c>
      <c r="H445" s="23">
        <v>263</v>
      </c>
      <c r="I445" s="23">
        <v>413</v>
      </c>
      <c r="J445" s="23">
        <v>179</v>
      </c>
      <c r="K445" s="23">
        <v>0</v>
      </c>
      <c r="L445" s="23">
        <v>0</v>
      </c>
      <c r="M445" s="23">
        <v>0</v>
      </c>
      <c r="N445" s="6">
        <f t="shared" si="6"/>
        <v>109117</v>
      </c>
    </row>
    <row r="446" spans="1:14" x14ac:dyDescent="0.25">
      <c r="A446" s="9">
        <v>443</v>
      </c>
      <c r="B446" s="25" t="s">
        <v>457</v>
      </c>
      <c r="C446" s="23">
        <v>81970</v>
      </c>
      <c r="D446" s="23">
        <v>32224</v>
      </c>
      <c r="E446" s="23">
        <v>1039</v>
      </c>
      <c r="F446" s="23">
        <v>3142</v>
      </c>
      <c r="G446" s="23">
        <v>913</v>
      </c>
      <c r="H446" s="23">
        <v>277</v>
      </c>
      <c r="I446" s="23">
        <v>745</v>
      </c>
      <c r="J446" s="23">
        <v>169</v>
      </c>
      <c r="K446" s="23">
        <v>0</v>
      </c>
      <c r="L446" s="23">
        <v>0</v>
      </c>
      <c r="M446" s="23">
        <v>0</v>
      </c>
      <c r="N446" s="6">
        <f t="shared" si="6"/>
        <v>120479</v>
      </c>
    </row>
    <row r="447" spans="1:14" x14ac:dyDescent="0.25">
      <c r="A447" s="9">
        <v>444</v>
      </c>
      <c r="B447" s="25" t="s">
        <v>458</v>
      </c>
      <c r="C447" s="23">
        <v>88154</v>
      </c>
      <c r="D447" s="23">
        <v>38804</v>
      </c>
      <c r="E447" s="23">
        <v>1347</v>
      </c>
      <c r="F447" s="23">
        <v>4113</v>
      </c>
      <c r="G447" s="23">
        <v>848</v>
      </c>
      <c r="H447" s="23">
        <v>340</v>
      </c>
      <c r="I447" s="23">
        <v>553</v>
      </c>
      <c r="J447" s="23">
        <v>232</v>
      </c>
      <c r="K447" s="23">
        <v>0</v>
      </c>
      <c r="L447" s="23">
        <v>0</v>
      </c>
      <c r="M447" s="23">
        <v>0</v>
      </c>
      <c r="N447" s="6">
        <f t="shared" si="6"/>
        <v>134391</v>
      </c>
    </row>
    <row r="448" spans="1:14" x14ac:dyDescent="0.25">
      <c r="A448" s="9">
        <v>445</v>
      </c>
      <c r="B448" s="25" t="s">
        <v>459</v>
      </c>
      <c r="C448" s="23">
        <v>164826</v>
      </c>
      <c r="D448" s="23">
        <v>51739</v>
      </c>
      <c r="E448" s="23">
        <v>2183</v>
      </c>
      <c r="F448" s="23">
        <v>6402</v>
      </c>
      <c r="G448" s="23">
        <v>3288</v>
      </c>
      <c r="H448" s="23">
        <v>553</v>
      </c>
      <c r="I448" s="23">
        <v>1976</v>
      </c>
      <c r="J448" s="23">
        <v>357</v>
      </c>
      <c r="K448" s="23">
        <v>0</v>
      </c>
      <c r="L448" s="23">
        <v>0</v>
      </c>
      <c r="M448" s="23">
        <v>0</v>
      </c>
      <c r="N448" s="6">
        <f t="shared" si="6"/>
        <v>231324</v>
      </c>
    </row>
    <row r="449" spans="1:14" x14ac:dyDescent="0.25">
      <c r="A449" s="9">
        <v>446</v>
      </c>
      <c r="B449" s="25" t="s">
        <v>460</v>
      </c>
      <c r="C449" s="23">
        <v>480858</v>
      </c>
      <c r="D449" s="23">
        <v>120893</v>
      </c>
      <c r="E449" s="23">
        <v>4792</v>
      </c>
      <c r="F449" s="23">
        <v>12594</v>
      </c>
      <c r="G449" s="23">
        <v>13823</v>
      </c>
      <c r="H449" s="23">
        <v>1232</v>
      </c>
      <c r="I449" s="23">
        <v>8732</v>
      </c>
      <c r="J449" s="23">
        <v>766</v>
      </c>
      <c r="K449" s="23">
        <v>0</v>
      </c>
      <c r="L449" s="23">
        <v>0</v>
      </c>
      <c r="M449" s="23">
        <v>0</v>
      </c>
      <c r="N449" s="6">
        <f t="shared" si="6"/>
        <v>643690</v>
      </c>
    </row>
    <row r="450" spans="1:14" x14ac:dyDescent="0.25">
      <c r="A450" s="9">
        <v>447</v>
      </c>
      <c r="B450" s="25" t="s">
        <v>461</v>
      </c>
      <c r="C450" s="23">
        <v>1154228</v>
      </c>
      <c r="D450" s="23">
        <v>349877</v>
      </c>
      <c r="E450" s="23">
        <v>10181</v>
      </c>
      <c r="F450" s="23">
        <v>24486</v>
      </c>
      <c r="G450" s="23">
        <v>35086</v>
      </c>
      <c r="H450" s="23">
        <v>2536</v>
      </c>
      <c r="I450" s="23">
        <v>24315</v>
      </c>
      <c r="J450" s="23">
        <v>1370</v>
      </c>
      <c r="K450" s="23">
        <v>0</v>
      </c>
      <c r="L450" s="23">
        <v>0</v>
      </c>
      <c r="M450" s="23">
        <v>0</v>
      </c>
      <c r="N450" s="6">
        <f t="shared" si="6"/>
        <v>1602079</v>
      </c>
    </row>
    <row r="451" spans="1:14" x14ac:dyDescent="0.25">
      <c r="A451" s="9">
        <v>448</v>
      </c>
      <c r="B451" s="25" t="s">
        <v>462</v>
      </c>
      <c r="C451" s="23">
        <v>184840</v>
      </c>
      <c r="D451" s="23">
        <v>42639</v>
      </c>
      <c r="E451" s="23">
        <v>2159</v>
      </c>
      <c r="F451" s="23">
        <v>6129</v>
      </c>
      <c r="G451" s="23">
        <v>5259</v>
      </c>
      <c r="H451" s="23">
        <v>554</v>
      </c>
      <c r="I451" s="23">
        <v>2906</v>
      </c>
      <c r="J451" s="23">
        <v>337</v>
      </c>
      <c r="K451" s="23">
        <v>0</v>
      </c>
      <c r="L451" s="23">
        <v>0</v>
      </c>
      <c r="M451" s="23">
        <v>0</v>
      </c>
      <c r="N451" s="6">
        <f t="shared" si="6"/>
        <v>244823</v>
      </c>
    </row>
    <row r="452" spans="1:14" x14ac:dyDescent="0.25">
      <c r="A452" s="9">
        <v>449</v>
      </c>
      <c r="B452" s="25" t="s">
        <v>463</v>
      </c>
      <c r="C452" s="23">
        <v>289898</v>
      </c>
      <c r="D452" s="23">
        <v>80346</v>
      </c>
      <c r="E452" s="23">
        <v>3072</v>
      </c>
      <c r="F452" s="23">
        <v>8017</v>
      </c>
      <c r="G452" s="23">
        <v>6116</v>
      </c>
      <c r="H452" s="23">
        <v>758</v>
      </c>
      <c r="I452" s="23">
        <v>4705</v>
      </c>
      <c r="J452" s="23">
        <v>480</v>
      </c>
      <c r="K452" s="23">
        <v>0</v>
      </c>
      <c r="L452" s="23">
        <v>11166</v>
      </c>
      <c r="M452" s="23">
        <v>0</v>
      </c>
      <c r="N452" s="6">
        <f t="shared" si="6"/>
        <v>404558</v>
      </c>
    </row>
    <row r="453" spans="1:14" x14ac:dyDescent="0.25">
      <c r="A453" s="9">
        <v>450</v>
      </c>
      <c r="B453" s="25" t="s">
        <v>464</v>
      </c>
      <c r="C453" s="23">
        <v>942060</v>
      </c>
      <c r="D453" s="23">
        <v>85151</v>
      </c>
      <c r="E453" s="23">
        <v>8955</v>
      </c>
      <c r="F453" s="23">
        <v>22628</v>
      </c>
      <c r="G453" s="23">
        <v>30974</v>
      </c>
      <c r="H453" s="23">
        <v>2245</v>
      </c>
      <c r="I453" s="23">
        <v>18533</v>
      </c>
      <c r="J453" s="23">
        <v>1261</v>
      </c>
      <c r="K453" s="23">
        <v>0</v>
      </c>
      <c r="L453" s="23">
        <v>0</v>
      </c>
      <c r="M453" s="23">
        <v>0</v>
      </c>
      <c r="N453" s="6">
        <f t="shared" ref="N453:N516" si="7">SUM(C453:M453)</f>
        <v>1111807</v>
      </c>
    </row>
    <row r="454" spans="1:14" x14ac:dyDescent="0.25">
      <c r="A454" s="9">
        <v>451</v>
      </c>
      <c r="B454" s="25" t="s">
        <v>465</v>
      </c>
      <c r="C454" s="23">
        <v>144514</v>
      </c>
      <c r="D454" s="23">
        <v>54663</v>
      </c>
      <c r="E454" s="23">
        <v>2039</v>
      </c>
      <c r="F454" s="23">
        <v>5998</v>
      </c>
      <c r="G454" s="23">
        <v>2157</v>
      </c>
      <c r="H454" s="23">
        <v>506</v>
      </c>
      <c r="I454" s="23">
        <v>1313</v>
      </c>
      <c r="J454" s="23">
        <v>335</v>
      </c>
      <c r="K454" s="23">
        <v>0</v>
      </c>
      <c r="L454" s="23">
        <v>0</v>
      </c>
      <c r="M454" s="23">
        <v>0</v>
      </c>
      <c r="N454" s="6">
        <f t="shared" si="7"/>
        <v>211525</v>
      </c>
    </row>
    <row r="455" spans="1:14" x14ac:dyDescent="0.25">
      <c r="A455" s="9">
        <v>452</v>
      </c>
      <c r="B455" s="25" t="s">
        <v>466</v>
      </c>
      <c r="C455" s="23">
        <v>402712</v>
      </c>
      <c r="D455" s="23">
        <v>127525</v>
      </c>
      <c r="E455" s="23">
        <v>4390</v>
      </c>
      <c r="F455" s="23">
        <v>12425</v>
      </c>
      <c r="G455" s="23">
        <v>9258</v>
      </c>
      <c r="H455" s="23">
        <v>1162</v>
      </c>
      <c r="I455" s="23">
        <v>5848</v>
      </c>
      <c r="J455" s="23">
        <v>704</v>
      </c>
      <c r="K455" s="23">
        <v>0</v>
      </c>
      <c r="L455" s="23">
        <v>0</v>
      </c>
      <c r="M455" s="23">
        <v>0</v>
      </c>
      <c r="N455" s="6">
        <f t="shared" si="7"/>
        <v>564024</v>
      </c>
    </row>
    <row r="456" spans="1:14" x14ac:dyDescent="0.25">
      <c r="A456" s="9">
        <v>453</v>
      </c>
      <c r="B456" s="25" t="s">
        <v>467</v>
      </c>
      <c r="C456" s="23">
        <v>323982</v>
      </c>
      <c r="D456" s="23">
        <v>34096</v>
      </c>
      <c r="E456" s="23">
        <v>2928</v>
      </c>
      <c r="F456" s="23">
        <v>6990</v>
      </c>
      <c r="G456" s="23">
        <v>7440</v>
      </c>
      <c r="H456" s="23">
        <v>713</v>
      </c>
      <c r="I456" s="23">
        <v>6187</v>
      </c>
      <c r="J456" s="23">
        <v>391</v>
      </c>
      <c r="K456" s="23">
        <v>0</v>
      </c>
      <c r="L456" s="23">
        <v>0</v>
      </c>
      <c r="M456" s="23">
        <v>0</v>
      </c>
      <c r="N456" s="6">
        <f t="shared" si="7"/>
        <v>382727</v>
      </c>
    </row>
    <row r="457" spans="1:14" x14ac:dyDescent="0.25">
      <c r="A457" s="9">
        <v>454</v>
      </c>
      <c r="B457" s="25" t="s">
        <v>468</v>
      </c>
      <c r="C457" s="23">
        <v>268882</v>
      </c>
      <c r="D457" s="23">
        <v>46488</v>
      </c>
      <c r="E457" s="23">
        <v>2910</v>
      </c>
      <c r="F457" s="23">
        <v>7761</v>
      </c>
      <c r="G457" s="23">
        <v>6520</v>
      </c>
      <c r="H457" s="23">
        <v>723</v>
      </c>
      <c r="I457" s="23">
        <v>4395</v>
      </c>
      <c r="J457" s="23">
        <v>443</v>
      </c>
      <c r="K457" s="23">
        <v>0</v>
      </c>
      <c r="L457" s="23">
        <v>0</v>
      </c>
      <c r="M457" s="23">
        <v>0</v>
      </c>
      <c r="N457" s="6">
        <f t="shared" si="7"/>
        <v>338122</v>
      </c>
    </row>
    <row r="458" spans="1:14" x14ac:dyDescent="0.25">
      <c r="A458" s="9">
        <v>455</v>
      </c>
      <c r="B458" s="25" t="s">
        <v>469</v>
      </c>
      <c r="C458" s="23">
        <v>250950</v>
      </c>
      <c r="D458" s="23">
        <v>87244</v>
      </c>
      <c r="E458" s="23">
        <v>2718</v>
      </c>
      <c r="F458" s="23">
        <v>7560</v>
      </c>
      <c r="G458" s="23">
        <v>5776</v>
      </c>
      <c r="H458" s="23">
        <v>709</v>
      </c>
      <c r="I458" s="23">
        <v>3805</v>
      </c>
      <c r="J458" s="23">
        <v>434</v>
      </c>
      <c r="K458" s="23">
        <v>0</v>
      </c>
      <c r="L458" s="23">
        <v>0</v>
      </c>
      <c r="M458" s="23">
        <v>0</v>
      </c>
      <c r="N458" s="6">
        <f t="shared" si="7"/>
        <v>359196</v>
      </c>
    </row>
    <row r="459" spans="1:14" x14ac:dyDescent="0.25">
      <c r="A459" s="9">
        <v>456</v>
      </c>
      <c r="B459" s="25" t="s">
        <v>470</v>
      </c>
      <c r="C459" s="23">
        <v>164950</v>
      </c>
      <c r="D459" s="23">
        <v>83524</v>
      </c>
      <c r="E459" s="23">
        <v>1886</v>
      </c>
      <c r="F459" s="23">
        <v>5284</v>
      </c>
      <c r="G459" s="23">
        <v>3062</v>
      </c>
      <c r="H459" s="23">
        <v>483</v>
      </c>
      <c r="I459" s="23">
        <v>2242</v>
      </c>
      <c r="J459" s="23">
        <v>300</v>
      </c>
      <c r="K459" s="23">
        <v>0</v>
      </c>
      <c r="L459" s="23">
        <v>0</v>
      </c>
      <c r="M459" s="23">
        <v>0</v>
      </c>
      <c r="N459" s="6">
        <f t="shared" si="7"/>
        <v>261731</v>
      </c>
    </row>
    <row r="460" spans="1:14" x14ac:dyDescent="0.25">
      <c r="A460" s="9">
        <v>457</v>
      </c>
      <c r="B460" s="25" t="s">
        <v>471</v>
      </c>
      <c r="C460" s="23">
        <v>315510</v>
      </c>
      <c r="D460" s="23">
        <v>56750</v>
      </c>
      <c r="E460" s="23">
        <v>3487</v>
      </c>
      <c r="F460" s="23">
        <v>9208</v>
      </c>
      <c r="G460" s="23">
        <v>6770</v>
      </c>
      <c r="H460" s="23">
        <v>856</v>
      </c>
      <c r="I460" s="23">
        <v>4904</v>
      </c>
      <c r="J460" s="23">
        <v>567</v>
      </c>
      <c r="K460" s="23">
        <v>0</v>
      </c>
      <c r="L460" s="23">
        <v>0</v>
      </c>
      <c r="M460" s="23">
        <v>0</v>
      </c>
      <c r="N460" s="6">
        <f t="shared" si="7"/>
        <v>398052</v>
      </c>
    </row>
    <row r="461" spans="1:14" x14ac:dyDescent="0.25">
      <c r="A461" s="9">
        <v>458</v>
      </c>
      <c r="B461" s="25" t="s">
        <v>472</v>
      </c>
      <c r="C461" s="23">
        <v>178416</v>
      </c>
      <c r="D461" s="23">
        <v>58781</v>
      </c>
      <c r="E461" s="23">
        <v>2019</v>
      </c>
      <c r="F461" s="23">
        <v>6452</v>
      </c>
      <c r="G461" s="23">
        <v>1955</v>
      </c>
      <c r="H461" s="23">
        <v>595</v>
      </c>
      <c r="I461" s="23">
        <v>1527</v>
      </c>
      <c r="J461" s="23">
        <v>324</v>
      </c>
      <c r="K461" s="23">
        <v>0</v>
      </c>
      <c r="L461" s="23">
        <v>0</v>
      </c>
      <c r="M461" s="23">
        <v>0</v>
      </c>
      <c r="N461" s="6">
        <f t="shared" si="7"/>
        <v>250069</v>
      </c>
    </row>
    <row r="462" spans="1:14" x14ac:dyDescent="0.25">
      <c r="A462" s="9">
        <v>459</v>
      </c>
      <c r="B462" s="25" t="s">
        <v>473</v>
      </c>
      <c r="C462" s="23">
        <v>419722</v>
      </c>
      <c r="D462" s="23">
        <v>133367</v>
      </c>
      <c r="E462" s="23">
        <v>4169</v>
      </c>
      <c r="F462" s="23">
        <v>11139</v>
      </c>
      <c r="G462" s="23">
        <v>8652</v>
      </c>
      <c r="H462" s="23">
        <v>1085</v>
      </c>
      <c r="I462" s="23">
        <v>6866</v>
      </c>
      <c r="J462" s="23">
        <v>628</v>
      </c>
      <c r="K462" s="23">
        <v>0</v>
      </c>
      <c r="L462" s="23">
        <v>0</v>
      </c>
      <c r="M462" s="23">
        <v>0</v>
      </c>
      <c r="N462" s="6">
        <f t="shared" si="7"/>
        <v>585628</v>
      </c>
    </row>
    <row r="463" spans="1:14" x14ac:dyDescent="0.25">
      <c r="A463" s="9">
        <v>460</v>
      </c>
      <c r="B463" s="25" t="s">
        <v>474</v>
      </c>
      <c r="C463" s="23">
        <v>387930</v>
      </c>
      <c r="D463" s="23">
        <v>67466</v>
      </c>
      <c r="E463" s="23">
        <v>4409</v>
      </c>
      <c r="F463" s="23">
        <v>12320</v>
      </c>
      <c r="G463" s="23">
        <v>11108</v>
      </c>
      <c r="H463" s="23">
        <v>1128</v>
      </c>
      <c r="I463" s="23">
        <v>6490</v>
      </c>
      <c r="J463" s="23">
        <v>697</v>
      </c>
      <c r="K463" s="23">
        <v>0</v>
      </c>
      <c r="L463" s="23">
        <v>0</v>
      </c>
      <c r="M463" s="23">
        <v>0</v>
      </c>
      <c r="N463" s="6">
        <f t="shared" si="7"/>
        <v>491548</v>
      </c>
    </row>
    <row r="464" spans="1:14" x14ac:dyDescent="0.25">
      <c r="A464" s="9">
        <v>461</v>
      </c>
      <c r="B464" s="25" t="s">
        <v>475</v>
      </c>
      <c r="C464" s="23">
        <v>125742</v>
      </c>
      <c r="D464" s="23">
        <v>49349</v>
      </c>
      <c r="E464" s="23">
        <v>1582</v>
      </c>
      <c r="F464" s="23">
        <v>4600</v>
      </c>
      <c r="G464" s="23">
        <v>1204</v>
      </c>
      <c r="H464" s="23">
        <v>404</v>
      </c>
      <c r="I464" s="23">
        <v>1106</v>
      </c>
      <c r="J464" s="23">
        <v>250</v>
      </c>
      <c r="K464" s="23">
        <v>0</v>
      </c>
      <c r="L464" s="23">
        <v>0</v>
      </c>
      <c r="M464" s="23">
        <v>0</v>
      </c>
      <c r="N464" s="6">
        <f t="shared" si="7"/>
        <v>184237</v>
      </c>
    </row>
    <row r="465" spans="1:14" x14ac:dyDescent="0.25">
      <c r="A465" s="9">
        <v>462</v>
      </c>
      <c r="B465" s="25" t="s">
        <v>476</v>
      </c>
      <c r="C465" s="23">
        <v>386264</v>
      </c>
      <c r="D465" s="23">
        <v>122094</v>
      </c>
      <c r="E465" s="23">
        <v>3921</v>
      </c>
      <c r="F465" s="23">
        <v>10795</v>
      </c>
      <c r="G465" s="23">
        <v>8054</v>
      </c>
      <c r="H465" s="23">
        <v>1045</v>
      </c>
      <c r="I465" s="23">
        <v>6121</v>
      </c>
      <c r="J465" s="23">
        <v>628</v>
      </c>
      <c r="K465" s="23">
        <v>0</v>
      </c>
      <c r="L465" s="23">
        <v>0</v>
      </c>
      <c r="M465" s="23">
        <v>0</v>
      </c>
      <c r="N465" s="6">
        <f t="shared" si="7"/>
        <v>538922</v>
      </c>
    </row>
    <row r="466" spans="1:14" x14ac:dyDescent="0.25">
      <c r="A466" s="9">
        <v>463</v>
      </c>
      <c r="B466" s="25" t="s">
        <v>477</v>
      </c>
      <c r="C466" s="23">
        <v>102780</v>
      </c>
      <c r="D466" s="23">
        <v>38444</v>
      </c>
      <c r="E466" s="23">
        <v>1396</v>
      </c>
      <c r="F466" s="23">
        <v>4047</v>
      </c>
      <c r="G466" s="23">
        <v>1123</v>
      </c>
      <c r="H466" s="23">
        <v>346</v>
      </c>
      <c r="I466" s="23">
        <v>929</v>
      </c>
      <c r="J466" s="23">
        <v>229</v>
      </c>
      <c r="K466" s="23">
        <v>0</v>
      </c>
      <c r="L466" s="23">
        <v>0</v>
      </c>
      <c r="M466" s="23">
        <v>0</v>
      </c>
      <c r="N466" s="6">
        <f t="shared" si="7"/>
        <v>149294</v>
      </c>
    </row>
    <row r="467" spans="1:14" x14ac:dyDescent="0.25">
      <c r="A467" s="9">
        <v>464</v>
      </c>
      <c r="B467" s="25" t="s">
        <v>478</v>
      </c>
      <c r="C467" s="23">
        <v>104476</v>
      </c>
      <c r="D467" s="23">
        <v>36850</v>
      </c>
      <c r="E467" s="23">
        <v>1378</v>
      </c>
      <c r="F467" s="23">
        <v>3848</v>
      </c>
      <c r="G467" s="23">
        <v>751</v>
      </c>
      <c r="H467" s="23">
        <v>330</v>
      </c>
      <c r="I467" s="23">
        <v>922</v>
      </c>
      <c r="J467" s="23">
        <v>218</v>
      </c>
      <c r="K467" s="23">
        <v>0</v>
      </c>
      <c r="L467" s="23">
        <v>0</v>
      </c>
      <c r="M467" s="23">
        <v>0</v>
      </c>
      <c r="N467" s="6">
        <f t="shared" si="7"/>
        <v>148773</v>
      </c>
    </row>
    <row r="468" spans="1:14" x14ac:dyDescent="0.25">
      <c r="A468" s="9">
        <v>465</v>
      </c>
      <c r="B468" s="25" t="s">
        <v>479</v>
      </c>
      <c r="C468" s="23">
        <v>149502</v>
      </c>
      <c r="D468" s="23">
        <v>44614</v>
      </c>
      <c r="E468" s="23">
        <v>1873</v>
      </c>
      <c r="F468" s="23">
        <v>5336</v>
      </c>
      <c r="G468" s="23">
        <v>3417</v>
      </c>
      <c r="H468" s="23">
        <v>470</v>
      </c>
      <c r="I468" s="23">
        <v>2117</v>
      </c>
      <c r="J468" s="23">
        <v>301</v>
      </c>
      <c r="K468" s="23">
        <v>0</v>
      </c>
      <c r="L468" s="23">
        <v>0</v>
      </c>
      <c r="M468" s="23">
        <v>0</v>
      </c>
      <c r="N468" s="6">
        <f t="shared" si="7"/>
        <v>207630</v>
      </c>
    </row>
    <row r="469" spans="1:14" x14ac:dyDescent="0.25">
      <c r="A469" s="9">
        <v>466</v>
      </c>
      <c r="B469" s="25" t="s">
        <v>480</v>
      </c>
      <c r="C469" s="23">
        <v>860030</v>
      </c>
      <c r="D469" s="23">
        <v>118366</v>
      </c>
      <c r="E469" s="23">
        <v>8290</v>
      </c>
      <c r="F469" s="23">
        <v>21420</v>
      </c>
      <c r="G469" s="23">
        <v>33599</v>
      </c>
      <c r="H469" s="23">
        <v>2111</v>
      </c>
      <c r="I469" s="23">
        <v>17678</v>
      </c>
      <c r="J469" s="23">
        <v>1193</v>
      </c>
      <c r="K469" s="23">
        <v>0</v>
      </c>
      <c r="L469" s="23">
        <v>0</v>
      </c>
      <c r="M469" s="23">
        <v>0</v>
      </c>
      <c r="N469" s="6">
        <f t="shared" si="7"/>
        <v>1062687</v>
      </c>
    </row>
    <row r="470" spans="1:14" x14ac:dyDescent="0.25">
      <c r="A470" s="9">
        <v>467</v>
      </c>
      <c r="B470" s="25" t="s">
        <v>481</v>
      </c>
      <c r="C470" s="23">
        <v>1296852</v>
      </c>
      <c r="D470" s="23">
        <v>1564516</v>
      </c>
      <c r="E470" s="23">
        <v>11653</v>
      </c>
      <c r="F470" s="23">
        <v>29793</v>
      </c>
      <c r="G470" s="23">
        <v>39012</v>
      </c>
      <c r="H470" s="23">
        <v>3046</v>
      </c>
      <c r="I470" s="23">
        <v>26830</v>
      </c>
      <c r="J470" s="23">
        <v>1622</v>
      </c>
      <c r="K470" s="23">
        <v>0</v>
      </c>
      <c r="L470" s="23">
        <v>233637</v>
      </c>
      <c r="M470" s="23">
        <v>0</v>
      </c>
      <c r="N470" s="6">
        <f t="shared" si="7"/>
        <v>3206961</v>
      </c>
    </row>
    <row r="471" spans="1:14" x14ac:dyDescent="0.25">
      <c r="A471" s="9">
        <v>468</v>
      </c>
      <c r="B471" s="25" t="s">
        <v>482</v>
      </c>
      <c r="C471" s="23">
        <v>975780</v>
      </c>
      <c r="D471" s="23">
        <v>359555</v>
      </c>
      <c r="E471" s="23">
        <v>9437</v>
      </c>
      <c r="F471" s="23">
        <v>24246</v>
      </c>
      <c r="G471" s="23">
        <v>31265</v>
      </c>
      <c r="H471" s="23">
        <v>2387</v>
      </c>
      <c r="I471" s="23">
        <v>19632</v>
      </c>
      <c r="J471" s="23">
        <v>1364</v>
      </c>
      <c r="K471" s="23">
        <v>0</v>
      </c>
      <c r="L471" s="23">
        <v>0</v>
      </c>
      <c r="M471" s="23">
        <v>0</v>
      </c>
      <c r="N471" s="6">
        <f t="shared" si="7"/>
        <v>1423666</v>
      </c>
    </row>
    <row r="472" spans="1:14" x14ac:dyDescent="0.25">
      <c r="A472" s="9">
        <v>469</v>
      </c>
      <c r="B472" s="25" t="s">
        <v>483</v>
      </c>
      <c r="C472" s="23">
        <v>2463196</v>
      </c>
      <c r="D472" s="23">
        <v>669958</v>
      </c>
      <c r="E472" s="23">
        <v>23125</v>
      </c>
      <c r="F472" s="23">
        <v>60883</v>
      </c>
      <c r="G472" s="23">
        <v>79793</v>
      </c>
      <c r="H472" s="23">
        <v>6075</v>
      </c>
      <c r="I472" s="23">
        <v>49411</v>
      </c>
      <c r="J472" s="23">
        <v>3288</v>
      </c>
      <c r="K472" s="23">
        <v>0</v>
      </c>
      <c r="L472" s="23">
        <v>14630</v>
      </c>
      <c r="M472" s="23">
        <v>0</v>
      </c>
      <c r="N472" s="6">
        <f t="shared" si="7"/>
        <v>3370359</v>
      </c>
    </row>
    <row r="473" spans="1:14" x14ac:dyDescent="0.25">
      <c r="A473" s="9">
        <v>470</v>
      </c>
      <c r="B473" s="25" t="s">
        <v>484</v>
      </c>
      <c r="C473" s="23">
        <v>430062</v>
      </c>
      <c r="D473" s="23">
        <v>53250</v>
      </c>
      <c r="E473" s="23">
        <v>4146</v>
      </c>
      <c r="F473" s="23">
        <v>10339</v>
      </c>
      <c r="G473" s="23">
        <v>10357</v>
      </c>
      <c r="H473" s="23">
        <v>1016</v>
      </c>
      <c r="I473" s="23">
        <v>7862</v>
      </c>
      <c r="J473" s="23">
        <v>572</v>
      </c>
      <c r="K473" s="23">
        <v>0</v>
      </c>
      <c r="L473" s="23">
        <v>11611</v>
      </c>
      <c r="M473" s="23">
        <v>0</v>
      </c>
      <c r="N473" s="6">
        <f t="shared" si="7"/>
        <v>529215</v>
      </c>
    </row>
    <row r="474" spans="1:14" x14ac:dyDescent="0.25">
      <c r="A474" s="9">
        <v>471</v>
      </c>
      <c r="B474" s="25" t="s">
        <v>485</v>
      </c>
      <c r="C474" s="23">
        <v>110310</v>
      </c>
      <c r="D474" s="23">
        <v>52882</v>
      </c>
      <c r="E474" s="23">
        <v>1649</v>
      </c>
      <c r="F474" s="23">
        <v>4867</v>
      </c>
      <c r="G474" s="23">
        <v>994</v>
      </c>
      <c r="H474" s="23">
        <v>402</v>
      </c>
      <c r="I474" s="23">
        <v>811</v>
      </c>
      <c r="J474" s="23">
        <v>277</v>
      </c>
      <c r="K474" s="23">
        <v>0</v>
      </c>
      <c r="L474" s="23">
        <v>0</v>
      </c>
      <c r="M474" s="23">
        <v>0</v>
      </c>
      <c r="N474" s="6">
        <f t="shared" si="7"/>
        <v>172192</v>
      </c>
    </row>
    <row r="475" spans="1:14" x14ac:dyDescent="0.25">
      <c r="A475" s="9">
        <v>472</v>
      </c>
      <c r="B475" s="25" t="s">
        <v>486</v>
      </c>
      <c r="C475" s="23">
        <v>476808</v>
      </c>
      <c r="D475" s="23">
        <v>180339</v>
      </c>
      <c r="E475" s="23">
        <v>6727</v>
      </c>
      <c r="F475" s="23">
        <v>19655</v>
      </c>
      <c r="G475" s="23">
        <v>6552</v>
      </c>
      <c r="H475" s="23">
        <v>1657</v>
      </c>
      <c r="I475" s="23">
        <v>4727</v>
      </c>
      <c r="J475" s="23">
        <v>1113</v>
      </c>
      <c r="K475" s="23">
        <v>0</v>
      </c>
      <c r="L475" s="23">
        <v>0</v>
      </c>
      <c r="M475" s="23">
        <v>0</v>
      </c>
      <c r="N475" s="6">
        <f t="shared" si="7"/>
        <v>697578</v>
      </c>
    </row>
    <row r="476" spans="1:14" x14ac:dyDescent="0.25">
      <c r="A476" s="9">
        <v>473</v>
      </c>
      <c r="B476" s="25" t="s">
        <v>487</v>
      </c>
      <c r="C476" s="23">
        <v>148786</v>
      </c>
      <c r="D476" s="23">
        <v>59928</v>
      </c>
      <c r="E476" s="23">
        <v>1915</v>
      </c>
      <c r="F476" s="23">
        <v>5539</v>
      </c>
      <c r="G476" s="23">
        <v>2496</v>
      </c>
      <c r="H476" s="23">
        <v>484</v>
      </c>
      <c r="I476" s="23">
        <v>1807</v>
      </c>
      <c r="J476" s="23">
        <v>313</v>
      </c>
      <c r="K476" s="23">
        <v>0</v>
      </c>
      <c r="L476" s="23">
        <v>5375</v>
      </c>
      <c r="M476" s="23">
        <v>0</v>
      </c>
      <c r="N476" s="6">
        <f t="shared" si="7"/>
        <v>226643</v>
      </c>
    </row>
    <row r="477" spans="1:14" x14ac:dyDescent="0.25">
      <c r="A477" s="9">
        <v>474</v>
      </c>
      <c r="B477" s="25" t="s">
        <v>488</v>
      </c>
      <c r="C477" s="23">
        <v>242232</v>
      </c>
      <c r="D477" s="23">
        <v>48549</v>
      </c>
      <c r="E477" s="23">
        <v>2694</v>
      </c>
      <c r="F477" s="23">
        <v>7425</v>
      </c>
      <c r="G477" s="23">
        <v>6730</v>
      </c>
      <c r="H477" s="23">
        <v>685</v>
      </c>
      <c r="I477" s="23">
        <v>4270</v>
      </c>
      <c r="J477" s="23">
        <v>417</v>
      </c>
      <c r="K477" s="23">
        <v>0</v>
      </c>
      <c r="L477" s="23">
        <v>0</v>
      </c>
      <c r="M477" s="23">
        <v>0</v>
      </c>
      <c r="N477" s="6">
        <f t="shared" si="7"/>
        <v>313002</v>
      </c>
    </row>
    <row r="478" spans="1:14" x14ac:dyDescent="0.25">
      <c r="A478" s="9">
        <v>475</v>
      </c>
      <c r="B478" s="25" t="s">
        <v>489</v>
      </c>
      <c r="C478" s="23">
        <v>884684</v>
      </c>
      <c r="D478" s="23">
        <v>420007</v>
      </c>
      <c r="E478" s="23">
        <v>9033</v>
      </c>
      <c r="F478" s="23">
        <v>24282</v>
      </c>
      <c r="G478" s="23">
        <v>20997</v>
      </c>
      <c r="H478" s="23">
        <v>2329</v>
      </c>
      <c r="I478" s="23">
        <v>14639</v>
      </c>
      <c r="J478" s="23">
        <v>1359</v>
      </c>
      <c r="K478" s="23">
        <v>0</v>
      </c>
      <c r="L478" s="23">
        <v>0</v>
      </c>
      <c r="M478" s="23">
        <v>0</v>
      </c>
      <c r="N478" s="6">
        <f t="shared" si="7"/>
        <v>1377330</v>
      </c>
    </row>
    <row r="479" spans="1:14" x14ac:dyDescent="0.25">
      <c r="A479" s="9">
        <v>476</v>
      </c>
      <c r="B479" s="25" t="s">
        <v>490</v>
      </c>
      <c r="C479" s="23">
        <v>86236</v>
      </c>
      <c r="D479" s="23">
        <v>36304</v>
      </c>
      <c r="E479" s="23">
        <v>1236</v>
      </c>
      <c r="F479" s="23">
        <v>3582</v>
      </c>
      <c r="G479" s="23">
        <v>784</v>
      </c>
      <c r="H479" s="23">
        <v>301</v>
      </c>
      <c r="I479" s="23">
        <v>708</v>
      </c>
      <c r="J479" s="23">
        <v>206</v>
      </c>
      <c r="K479" s="23">
        <v>0</v>
      </c>
      <c r="L479" s="23">
        <v>0</v>
      </c>
      <c r="M479" s="23">
        <v>0</v>
      </c>
      <c r="N479" s="6">
        <f t="shared" si="7"/>
        <v>129357</v>
      </c>
    </row>
    <row r="480" spans="1:14" x14ac:dyDescent="0.25">
      <c r="A480" s="9">
        <v>477</v>
      </c>
      <c r="B480" s="25" t="s">
        <v>491</v>
      </c>
      <c r="C480" s="23">
        <v>164572</v>
      </c>
      <c r="D480" s="23">
        <v>65172</v>
      </c>
      <c r="E480" s="23">
        <v>2164</v>
      </c>
      <c r="F480" s="23">
        <v>6373</v>
      </c>
      <c r="G480" s="23">
        <v>3126</v>
      </c>
      <c r="H480" s="23">
        <v>552</v>
      </c>
      <c r="I480" s="23">
        <v>1917</v>
      </c>
      <c r="J480" s="23">
        <v>354</v>
      </c>
      <c r="K480" s="23">
        <v>0</v>
      </c>
      <c r="L480" s="23">
        <v>0</v>
      </c>
      <c r="M480" s="23">
        <v>0</v>
      </c>
      <c r="N480" s="6">
        <f t="shared" si="7"/>
        <v>244230</v>
      </c>
    </row>
    <row r="481" spans="1:14" x14ac:dyDescent="0.25">
      <c r="A481" s="9">
        <v>478</v>
      </c>
      <c r="B481" s="25" t="s">
        <v>492</v>
      </c>
      <c r="C481" s="23">
        <v>172756</v>
      </c>
      <c r="D481" s="23">
        <v>38240</v>
      </c>
      <c r="E481" s="23">
        <v>2177</v>
      </c>
      <c r="F481" s="23">
        <v>6269</v>
      </c>
      <c r="G481" s="23">
        <v>3724</v>
      </c>
      <c r="H481" s="23">
        <v>550</v>
      </c>
      <c r="I481" s="23">
        <v>2353</v>
      </c>
      <c r="J481" s="23">
        <v>352</v>
      </c>
      <c r="K481" s="23">
        <v>0</v>
      </c>
      <c r="L481" s="23">
        <v>0</v>
      </c>
      <c r="M481" s="23">
        <v>0</v>
      </c>
      <c r="N481" s="6">
        <f t="shared" si="7"/>
        <v>226421</v>
      </c>
    </row>
    <row r="482" spans="1:14" x14ac:dyDescent="0.25">
      <c r="A482" s="9">
        <v>479</v>
      </c>
      <c r="B482" s="25" t="s">
        <v>493</v>
      </c>
      <c r="C482" s="23">
        <v>63194</v>
      </c>
      <c r="D482" s="23">
        <v>32191</v>
      </c>
      <c r="E482" s="23">
        <v>1036</v>
      </c>
      <c r="F482" s="23">
        <v>3167</v>
      </c>
      <c r="G482" s="23">
        <v>412</v>
      </c>
      <c r="H482" s="23">
        <v>257</v>
      </c>
      <c r="I482" s="23">
        <v>280</v>
      </c>
      <c r="J482" s="23">
        <v>186</v>
      </c>
      <c r="K482" s="23">
        <v>0</v>
      </c>
      <c r="L482" s="23">
        <v>0</v>
      </c>
      <c r="M482" s="23">
        <v>0</v>
      </c>
      <c r="N482" s="6">
        <f t="shared" si="7"/>
        <v>100723</v>
      </c>
    </row>
    <row r="483" spans="1:14" x14ac:dyDescent="0.25">
      <c r="A483" s="9">
        <v>480</v>
      </c>
      <c r="B483" s="25" t="s">
        <v>494</v>
      </c>
      <c r="C483" s="23">
        <v>172666</v>
      </c>
      <c r="D483" s="23">
        <v>49421</v>
      </c>
      <c r="E483" s="23">
        <v>2053</v>
      </c>
      <c r="F483" s="23">
        <v>5706</v>
      </c>
      <c r="G483" s="23">
        <v>1931</v>
      </c>
      <c r="H483" s="23">
        <v>510</v>
      </c>
      <c r="I483" s="23">
        <v>1873</v>
      </c>
      <c r="J483" s="23">
        <v>314</v>
      </c>
      <c r="K483" s="23">
        <v>0</v>
      </c>
      <c r="L483" s="23">
        <v>0</v>
      </c>
      <c r="M483" s="23">
        <v>0</v>
      </c>
      <c r="N483" s="6">
        <f t="shared" si="7"/>
        <v>234474</v>
      </c>
    </row>
    <row r="484" spans="1:14" x14ac:dyDescent="0.25">
      <c r="A484" s="9">
        <v>481</v>
      </c>
      <c r="B484" s="25" t="s">
        <v>495</v>
      </c>
      <c r="C484" s="23">
        <v>233694</v>
      </c>
      <c r="D484" s="23">
        <v>58146</v>
      </c>
      <c r="E484" s="23">
        <v>2495</v>
      </c>
      <c r="F484" s="23">
        <v>6737</v>
      </c>
      <c r="G484" s="23">
        <v>4290</v>
      </c>
      <c r="H484" s="23">
        <v>631</v>
      </c>
      <c r="I484" s="23">
        <v>3260</v>
      </c>
      <c r="J484" s="23">
        <v>371</v>
      </c>
      <c r="K484" s="23">
        <v>0</v>
      </c>
      <c r="L484" s="23">
        <v>4531</v>
      </c>
      <c r="M484" s="23">
        <v>0</v>
      </c>
      <c r="N484" s="6">
        <f t="shared" si="7"/>
        <v>314155</v>
      </c>
    </row>
    <row r="485" spans="1:14" x14ac:dyDescent="0.25">
      <c r="A485" s="9">
        <v>482</v>
      </c>
      <c r="B485" s="25" t="s">
        <v>496</v>
      </c>
      <c r="C485" s="23">
        <v>5204484</v>
      </c>
      <c r="D485" s="23">
        <v>905657</v>
      </c>
      <c r="E485" s="23">
        <v>44237</v>
      </c>
      <c r="F485" s="23">
        <v>120328</v>
      </c>
      <c r="G485" s="23">
        <v>108723</v>
      </c>
      <c r="H485" s="23">
        <v>12576</v>
      </c>
      <c r="I485" s="23">
        <v>86706</v>
      </c>
      <c r="J485" s="23">
        <v>5876</v>
      </c>
      <c r="K485" s="23">
        <v>0</v>
      </c>
      <c r="L485" s="23">
        <v>854694</v>
      </c>
      <c r="M485" s="23">
        <v>0</v>
      </c>
      <c r="N485" s="6">
        <f t="shared" si="7"/>
        <v>7343281</v>
      </c>
    </row>
    <row r="486" spans="1:14" x14ac:dyDescent="0.25">
      <c r="A486" s="9">
        <v>483</v>
      </c>
      <c r="B486" s="25" t="s">
        <v>497</v>
      </c>
      <c r="C486" s="23">
        <v>776152</v>
      </c>
      <c r="D486" s="23">
        <v>214398</v>
      </c>
      <c r="E486" s="23">
        <v>6511</v>
      </c>
      <c r="F486" s="23">
        <v>15748</v>
      </c>
      <c r="G486" s="23">
        <v>19922</v>
      </c>
      <c r="H486" s="23">
        <v>1680</v>
      </c>
      <c r="I486" s="23">
        <v>15944</v>
      </c>
      <c r="J486" s="23">
        <v>868</v>
      </c>
      <c r="K486" s="23">
        <v>0</v>
      </c>
      <c r="L486" s="23">
        <v>0</v>
      </c>
      <c r="M486" s="23">
        <v>0</v>
      </c>
      <c r="N486" s="6">
        <f t="shared" si="7"/>
        <v>1051223</v>
      </c>
    </row>
    <row r="487" spans="1:14" x14ac:dyDescent="0.25">
      <c r="A487" s="9">
        <v>484</v>
      </c>
      <c r="B487" s="25" t="s">
        <v>498</v>
      </c>
      <c r="C487" s="23">
        <v>398522</v>
      </c>
      <c r="D487" s="23">
        <v>131984</v>
      </c>
      <c r="E487" s="23">
        <v>3958</v>
      </c>
      <c r="F487" s="23">
        <v>10998</v>
      </c>
      <c r="G487" s="23">
        <v>9016</v>
      </c>
      <c r="H487" s="23">
        <v>1070</v>
      </c>
      <c r="I487" s="23">
        <v>6342</v>
      </c>
      <c r="J487" s="23">
        <v>604</v>
      </c>
      <c r="K487" s="23">
        <v>0</v>
      </c>
      <c r="L487" s="23">
        <v>16845</v>
      </c>
      <c r="M487" s="23">
        <v>0</v>
      </c>
      <c r="N487" s="6">
        <f t="shared" si="7"/>
        <v>579339</v>
      </c>
    </row>
    <row r="488" spans="1:14" x14ac:dyDescent="0.25">
      <c r="A488" s="9">
        <v>485</v>
      </c>
      <c r="B488" s="25" t="s">
        <v>499</v>
      </c>
      <c r="C488" s="23">
        <v>257358</v>
      </c>
      <c r="D488" s="23">
        <v>79102</v>
      </c>
      <c r="E488" s="23">
        <v>2996</v>
      </c>
      <c r="F488" s="23">
        <v>8384</v>
      </c>
      <c r="G488" s="23">
        <v>7384</v>
      </c>
      <c r="H488" s="23">
        <v>759</v>
      </c>
      <c r="I488" s="23">
        <v>4189</v>
      </c>
      <c r="J488" s="23">
        <v>471</v>
      </c>
      <c r="K488" s="23">
        <v>0</v>
      </c>
      <c r="L488" s="23">
        <v>0</v>
      </c>
      <c r="M488" s="23">
        <v>0</v>
      </c>
      <c r="N488" s="6">
        <f t="shared" si="7"/>
        <v>360643</v>
      </c>
    </row>
    <row r="489" spans="1:14" x14ac:dyDescent="0.25">
      <c r="A489" s="9">
        <v>486</v>
      </c>
      <c r="B489" s="25" t="s">
        <v>500</v>
      </c>
      <c r="C489" s="23">
        <v>239418</v>
      </c>
      <c r="D489" s="23">
        <v>210932</v>
      </c>
      <c r="E489" s="23">
        <v>2458</v>
      </c>
      <c r="F489" s="23">
        <v>6717</v>
      </c>
      <c r="G489" s="23">
        <v>4993</v>
      </c>
      <c r="H489" s="23">
        <v>640</v>
      </c>
      <c r="I489" s="23">
        <v>3739</v>
      </c>
      <c r="J489" s="23">
        <v>359</v>
      </c>
      <c r="K489" s="23">
        <v>0</v>
      </c>
      <c r="L489" s="23">
        <v>0</v>
      </c>
      <c r="M489" s="23">
        <v>0</v>
      </c>
      <c r="N489" s="6">
        <f t="shared" si="7"/>
        <v>469256</v>
      </c>
    </row>
    <row r="490" spans="1:14" x14ac:dyDescent="0.25">
      <c r="A490" s="9">
        <v>487</v>
      </c>
      <c r="B490" s="25" t="s">
        <v>501</v>
      </c>
      <c r="C490" s="23">
        <v>324544</v>
      </c>
      <c r="D490" s="23">
        <v>81135</v>
      </c>
      <c r="E490" s="23">
        <v>2317</v>
      </c>
      <c r="F490" s="23">
        <v>6711</v>
      </c>
      <c r="G490" s="23">
        <v>4039</v>
      </c>
      <c r="H490" s="23">
        <v>841</v>
      </c>
      <c r="I490" s="23">
        <v>4159</v>
      </c>
      <c r="J490" s="23">
        <v>446</v>
      </c>
      <c r="K490" s="23">
        <v>0</v>
      </c>
      <c r="L490" s="23">
        <v>0</v>
      </c>
      <c r="M490" s="23">
        <v>0</v>
      </c>
      <c r="N490" s="6">
        <f t="shared" si="7"/>
        <v>424192</v>
      </c>
    </row>
    <row r="491" spans="1:14" x14ac:dyDescent="0.25">
      <c r="A491" s="9">
        <v>488</v>
      </c>
      <c r="B491" s="25" t="s">
        <v>502</v>
      </c>
      <c r="C491" s="23">
        <v>70696</v>
      </c>
      <c r="D491" s="23">
        <v>40081</v>
      </c>
      <c r="E491" s="23">
        <v>1123</v>
      </c>
      <c r="F491" s="23">
        <v>3448</v>
      </c>
      <c r="G491" s="23">
        <v>226</v>
      </c>
      <c r="H491" s="23">
        <v>282</v>
      </c>
      <c r="I491" s="23">
        <v>243</v>
      </c>
      <c r="J491" s="23">
        <v>196</v>
      </c>
      <c r="K491" s="23">
        <v>0</v>
      </c>
      <c r="L491" s="23">
        <v>0</v>
      </c>
      <c r="M491" s="23">
        <v>0</v>
      </c>
      <c r="N491" s="6">
        <f t="shared" si="7"/>
        <v>116295</v>
      </c>
    </row>
    <row r="492" spans="1:14" x14ac:dyDescent="0.25">
      <c r="A492" s="9">
        <v>489</v>
      </c>
      <c r="B492" s="25" t="s">
        <v>503</v>
      </c>
      <c r="C492" s="23">
        <v>381878</v>
      </c>
      <c r="D492" s="23">
        <v>69625</v>
      </c>
      <c r="E492" s="23">
        <v>4226</v>
      </c>
      <c r="F492" s="23">
        <v>11824</v>
      </c>
      <c r="G492" s="23">
        <v>10688</v>
      </c>
      <c r="H492" s="23">
        <v>1094</v>
      </c>
      <c r="I492" s="23">
        <v>6505</v>
      </c>
      <c r="J492" s="23">
        <v>656</v>
      </c>
      <c r="K492" s="23">
        <v>0</v>
      </c>
      <c r="L492" s="23">
        <v>8551</v>
      </c>
      <c r="M492" s="23">
        <v>0</v>
      </c>
      <c r="N492" s="6">
        <f t="shared" si="7"/>
        <v>495047</v>
      </c>
    </row>
    <row r="493" spans="1:14" x14ac:dyDescent="0.25">
      <c r="A493" s="9">
        <v>490</v>
      </c>
      <c r="B493" s="25" t="s">
        <v>504</v>
      </c>
      <c r="C493" s="23">
        <v>242180</v>
      </c>
      <c r="D493" s="23">
        <v>57540</v>
      </c>
      <c r="E493" s="23">
        <v>2724</v>
      </c>
      <c r="F493" s="23">
        <v>7536</v>
      </c>
      <c r="G493" s="23">
        <v>6851</v>
      </c>
      <c r="H493" s="23">
        <v>692</v>
      </c>
      <c r="I493" s="23">
        <v>4100</v>
      </c>
      <c r="J493" s="23">
        <v>425</v>
      </c>
      <c r="K493" s="23">
        <v>0</v>
      </c>
      <c r="L493" s="23">
        <v>0</v>
      </c>
      <c r="M493" s="23">
        <v>0</v>
      </c>
      <c r="N493" s="6">
        <f t="shared" si="7"/>
        <v>322048</v>
      </c>
    </row>
    <row r="494" spans="1:14" x14ac:dyDescent="0.25">
      <c r="A494" s="9">
        <v>491</v>
      </c>
      <c r="B494" s="25" t="s">
        <v>505</v>
      </c>
      <c r="C494" s="23">
        <v>470580</v>
      </c>
      <c r="D494" s="23">
        <v>77231</v>
      </c>
      <c r="E494" s="23">
        <v>4011</v>
      </c>
      <c r="F494" s="23">
        <v>8871</v>
      </c>
      <c r="G494" s="23">
        <v>9258</v>
      </c>
      <c r="H494" s="23">
        <v>945</v>
      </c>
      <c r="I494" s="23">
        <v>8732</v>
      </c>
      <c r="J494" s="23">
        <v>526</v>
      </c>
      <c r="K494" s="23">
        <v>0</v>
      </c>
      <c r="L494" s="23">
        <v>0</v>
      </c>
      <c r="M494" s="23">
        <v>0</v>
      </c>
      <c r="N494" s="6">
        <f t="shared" si="7"/>
        <v>580154</v>
      </c>
    </row>
    <row r="495" spans="1:14" x14ac:dyDescent="0.25">
      <c r="A495" s="9">
        <v>492</v>
      </c>
      <c r="B495" s="25" t="s">
        <v>506</v>
      </c>
      <c r="C495" s="23">
        <v>334690</v>
      </c>
      <c r="D495" s="23">
        <v>104059</v>
      </c>
      <c r="E495" s="23">
        <v>4099</v>
      </c>
      <c r="F495" s="23">
        <v>11725</v>
      </c>
      <c r="G495" s="23">
        <v>6633</v>
      </c>
      <c r="H495" s="23">
        <v>1047</v>
      </c>
      <c r="I495" s="23">
        <v>4270</v>
      </c>
      <c r="J495" s="23">
        <v>691</v>
      </c>
      <c r="K495" s="23">
        <v>0</v>
      </c>
      <c r="L495" s="23">
        <v>13893</v>
      </c>
      <c r="M495" s="23">
        <v>0</v>
      </c>
      <c r="N495" s="6">
        <f t="shared" si="7"/>
        <v>481107</v>
      </c>
    </row>
    <row r="496" spans="1:14" x14ac:dyDescent="0.25">
      <c r="A496" s="9">
        <v>493</v>
      </c>
      <c r="B496" s="25" t="s">
        <v>507</v>
      </c>
      <c r="C496" s="23">
        <v>113082</v>
      </c>
      <c r="D496" s="23">
        <v>36155</v>
      </c>
      <c r="E496" s="23">
        <v>1265</v>
      </c>
      <c r="F496" s="23">
        <v>3329</v>
      </c>
      <c r="G496" s="23">
        <v>1026</v>
      </c>
      <c r="H496" s="23">
        <v>305</v>
      </c>
      <c r="I496" s="23">
        <v>1335</v>
      </c>
      <c r="J496" s="23">
        <v>192</v>
      </c>
      <c r="K496" s="23">
        <v>0</v>
      </c>
      <c r="L496" s="23">
        <v>0</v>
      </c>
      <c r="M496" s="23">
        <v>0</v>
      </c>
      <c r="N496" s="6">
        <f t="shared" si="7"/>
        <v>156689</v>
      </c>
    </row>
    <row r="497" spans="1:14" x14ac:dyDescent="0.25">
      <c r="A497" s="9">
        <v>494</v>
      </c>
      <c r="B497" s="25" t="s">
        <v>508</v>
      </c>
      <c r="C497" s="23">
        <v>357406</v>
      </c>
      <c r="D497" s="23">
        <v>99674</v>
      </c>
      <c r="E497" s="23">
        <v>4052</v>
      </c>
      <c r="F497" s="23">
        <v>11261</v>
      </c>
      <c r="G497" s="23">
        <v>10898</v>
      </c>
      <c r="H497" s="23">
        <v>1034</v>
      </c>
      <c r="I497" s="23">
        <v>6069</v>
      </c>
      <c r="J497" s="23">
        <v>647</v>
      </c>
      <c r="K497" s="23">
        <v>0</v>
      </c>
      <c r="L497" s="23">
        <v>0</v>
      </c>
      <c r="M497" s="23">
        <v>0</v>
      </c>
      <c r="N497" s="6">
        <f t="shared" si="7"/>
        <v>491041</v>
      </c>
    </row>
    <row r="498" spans="1:14" x14ac:dyDescent="0.25">
      <c r="A498" s="9">
        <v>495</v>
      </c>
      <c r="B498" s="25" t="s">
        <v>509</v>
      </c>
      <c r="C498" s="23">
        <v>257878</v>
      </c>
      <c r="D498" s="23">
        <v>58101</v>
      </c>
      <c r="E498" s="23">
        <v>3080</v>
      </c>
      <c r="F498" s="23">
        <v>8631</v>
      </c>
      <c r="G498" s="23">
        <v>7255</v>
      </c>
      <c r="H498" s="23">
        <v>772</v>
      </c>
      <c r="I498" s="23">
        <v>4071</v>
      </c>
      <c r="J498" s="23">
        <v>484</v>
      </c>
      <c r="K498" s="23">
        <v>0</v>
      </c>
      <c r="L498" s="23">
        <v>0</v>
      </c>
      <c r="M498" s="23">
        <v>0</v>
      </c>
      <c r="N498" s="6">
        <f t="shared" si="7"/>
        <v>340272</v>
      </c>
    </row>
    <row r="499" spans="1:14" x14ac:dyDescent="0.25">
      <c r="A499" s="9">
        <v>496</v>
      </c>
      <c r="B499" s="25" t="s">
        <v>510</v>
      </c>
      <c r="C499" s="23">
        <v>165688</v>
      </c>
      <c r="D499" s="23">
        <v>56846</v>
      </c>
      <c r="E499" s="23">
        <v>1850</v>
      </c>
      <c r="F499" s="23">
        <v>5138</v>
      </c>
      <c r="G499" s="23">
        <v>3231</v>
      </c>
      <c r="H499" s="23">
        <v>474</v>
      </c>
      <c r="I499" s="23">
        <v>2515</v>
      </c>
      <c r="J499" s="23">
        <v>288</v>
      </c>
      <c r="K499" s="23">
        <v>0</v>
      </c>
      <c r="L499" s="23">
        <v>0</v>
      </c>
      <c r="M499" s="23">
        <v>0</v>
      </c>
      <c r="N499" s="6">
        <f t="shared" si="7"/>
        <v>236030</v>
      </c>
    </row>
    <row r="500" spans="1:14" x14ac:dyDescent="0.25">
      <c r="A500" s="9">
        <v>497</v>
      </c>
      <c r="B500" s="25" t="s">
        <v>511</v>
      </c>
      <c r="C500" s="23">
        <v>335682</v>
      </c>
      <c r="D500" s="23">
        <v>102380</v>
      </c>
      <c r="E500" s="23">
        <v>3708</v>
      </c>
      <c r="F500" s="23">
        <v>10126</v>
      </c>
      <c r="G500" s="23">
        <v>10276</v>
      </c>
      <c r="H500" s="23">
        <v>937</v>
      </c>
      <c r="I500" s="23">
        <v>5841</v>
      </c>
      <c r="J500" s="23">
        <v>574</v>
      </c>
      <c r="K500" s="23">
        <v>0</v>
      </c>
      <c r="L500" s="23">
        <v>12364</v>
      </c>
      <c r="M500" s="23">
        <v>0</v>
      </c>
      <c r="N500" s="6">
        <f t="shared" si="7"/>
        <v>481888</v>
      </c>
    </row>
    <row r="501" spans="1:14" x14ac:dyDescent="0.25">
      <c r="A501" s="9">
        <v>498</v>
      </c>
      <c r="B501" s="25" t="s">
        <v>512</v>
      </c>
      <c r="C501" s="23">
        <v>533498</v>
      </c>
      <c r="D501" s="23">
        <v>142122</v>
      </c>
      <c r="E501" s="23">
        <v>5847</v>
      </c>
      <c r="F501" s="23">
        <v>15679</v>
      </c>
      <c r="G501" s="23">
        <v>15818</v>
      </c>
      <c r="H501" s="23">
        <v>1462</v>
      </c>
      <c r="I501" s="23">
        <v>9425</v>
      </c>
      <c r="J501" s="23">
        <v>941</v>
      </c>
      <c r="K501" s="23">
        <v>0</v>
      </c>
      <c r="L501" s="23">
        <v>0</v>
      </c>
      <c r="M501" s="23">
        <v>29059</v>
      </c>
      <c r="N501" s="6">
        <f t="shared" si="7"/>
        <v>753851</v>
      </c>
    </row>
    <row r="502" spans="1:14" x14ac:dyDescent="0.25">
      <c r="A502" s="9">
        <v>499</v>
      </c>
      <c r="B502" s="25" t="s">
        <v>513</v>
      </c>
      <c r="C502" s="23">
        <v>272406</v>
      </c>
      <c r="D502" s="23">
        <v>74274</v>
      </c>
      <c r="E502" s="23">
        <v>2431</v>
      </c>
      <c r="F502" s="23">
        <v>6189</v>
      </c>
      <c r="G502" s="23">
        <v>3910</v>
      </c>
      <c r="H502" s="23">
        <v>643</v>
      </c>
      <c r="I502" s="23">
        <v>4182</v>
      </c>
      <c r="J502" s="23">
        <v>387</v>
      </c>
      <c r="K502" s="23">
        <v>0</v>
      </c>
      <c r="L502" s="23">
        <v>0</v>
      </c>
      <c r="M502" s="23">
        <v>0</v>
      </c>
      <c r="N502" s="6">
        <f t="shared" si="7"/>
        <v>364422</v>
      </c>
    </row>
    <row r="503" spans="1:14" x14ac:dyDescent="0.25">
      <c r="A503" s="9">
        <v>500</v>
      </c>
      <c r="B503" s="25" t="s">
        <v>514</v>
      </c>
      <c r="C503" s="23">
        <v>632490</v>
      </c>
      <c r="D503" s="23">
        <v>119755</v>
      </c>
      <c r="E503" s="23">
        <v>6301</v>
      </c>
      <c r="F503" s="23">
        <v>16142</v>
      </c>
      <c r="G503" s="23">
        <v>17523</v>
      </c>
      <c r="H503" s="23">
        <v>1562</v>
      </c>
      <c r="I503" s="23">
        <v>12073</v>
      </c>
      <c r="J503" s="23">
        <v>905</v>
      </c>
      <c r="K503" s="23">
        <v>0</v>
      </c>
      <c r="L503" s="23">
        <v>0</v>
      </c>
      <c r="M503" s="23">
        <v>0</v>
      </c>
      <c r="N503" s="6">
        <f t="shared" si="7"/>
        <v>806751</v>
      </c>
    </row>
    <row r="504" spans="1:14" x14ac:dyDescent="0.25">
      <c r="A504" s="9">
        <v>501</v>
      </c>
      <c r="B504" s="25" t="s">
        <v>515</v>
      </c>
      <c r="C504" s="23">
        <v>120050</v>
      </c>
      <c r="D504" s="23">
        <v>50051</v>
      </c>
      <c r="E504" s="23">
        <v>1607</v>
      </c>
      <c r="F504" s="23">
        <v>4639</v>
      </c>
      <c r="G504" s="23">
        <v>1923</v>
      </c>
      <c r="H504" s="23">
        <v>398</v>
      </c>
      <c r="I504" s="23">
        <v>1350</v>
      </c>
      <c r="J504" s="23">
        <v>260</v>
      </c>
      <c r="K504" s="23">
        <v>0</v>
      </c>
      <c r="L504" s="23">
        <v>0</v>
      </c>
      <c r="M504" s="23">
        <v>0</v>
      </c>
      <c r="N504" s="6">
        <f t="shared" si="7"/>
        <v>180278</v>
      </c>
    </row>
    <row r="505" spans="1:14" x14ac:dyDescent="0.25">
      <c r="A505" s="9">
        <v>502</v>
      </c>
      <c r="B505" s="25" t="s">
        <v>516</v>
      </c>
      <c r="C505" s="23">
        <v>386122</v>
      </c>
      <c r="D505" s="23">
        <v>62053</v>
      </c>
      <c r="E505" s="23">
        <v>4120</v>
      </c>
      <c r="F505" s="23">
        <v>11463</v>
      </c>
      <c r="G505" s="23">
        <v>12587</v>
      </c>
      <c r="H505" s="23">
        <v>1087</v>
      </c>
      <c r="I505" s="23">
        <v>6763</v>
      </c>
      <c r="J505" s="23">
        <v>684</v>
      </c>
      <c r="K505" s="23">
        <v>0</v>
      </c>
      <c r="L505" s="23">
        <v>0</v>
      </c>
      <c r="M505" s="23">
        <v>0</v>
      </c>
      <c r="N505" s="6">
        <f t="shared" si="7"/>
        <v>484879</v>
      </c>
    </row>
    <row r="506" spans="1:14" x14ac:dyDescent="0.25">
      <c r="A506" s="9">
        <v>503</v>
      </c>
      <c r="B506" s="25" t="s">
        <v>517</v>
      </c>
      <c r="C506" s="23">
        <v>225230</v>
      </c>
      <c r="D506" s="23">
        <v>48836</v>
      </c>
      <c r="E506" s="23">
        <v>2169</v>
      </c>
      <c r="F506" s="23">
        <v>5872</v>
      </c>
      <c r="G506" s="23">
        <v>759</v>
      </c>
      <c r="H506" s="23">
        <v>579</v>
      </c>
      <c r="I506" s="23">
        <v>2235</v>
      </c>
      <c r="J506" s="23">
        <v>314</v>
      </c>
      <c r="K506" s="23">
        <v>0</v>
      </c>
      <c r="L506" s="23">
        <v>0</v>
      </c>
      <c r="M506" s="23">
        <v>0</v>
      </c>
      <c r="N506" s="6">
        <f t="shared" si="7"/>
        <v>285994</v>
      </c>
    </row>
    <row r="507" spans="1:14" x14ac:dyDescent="0.25">
      <c r="A507" s="9">
        <v>504</v>
      </c>
      <c r="B507" s="25" t="s">
        <v>518</v>
      </c>
      <c r="C507" s="23">
        <v>223690</v>
      </c>
      <c r="D507" s="23">
        <v>73023</v>
      </c>
      <c r="E507" s="23">
        <v>2326</v>
      </c>
      <c r="F507" s="23">
        <v>6515</v>
      </c>
      <c r="G507" s="23">
        <v>3450</v>
      </c>
      <c r="H507" s="23">
        <v>620</v>
      </c>
      <c r="I507" s="23">
        <v>2935</v>
      </c>
      <c r="J507" s="23">
        <v>357</v>
      </c>
      <c r="K507" s="23">
        <v>0</v>
      </c>
      <c r="L507" s="23">
        <v>11216</v>
      </c>
      <c r="M507" s="23">
        <v>0</v>
      </c>
      <c r="N507" s="6">
        <f t="shared" si="7"/>
        <v>324132</v>
      </c>
    </row>
    <row r="508" spans="1:14" x14ac:dyDescent="0.25">
      <c r="A508" s="9">
        <v>505</v>
      </c>
      <c r="B508" s="25" t="s">
        <v>519</v>
      </c>
      <c r="C508" s="23">
        <v>1424204</v>
      </c>
      <c r="D508" s="23">
        <v>75363</v>
      </c>
      <c r="E508" s="23">
        <v>9281</v>
      </c>
      <c r="F508" s="23">
        <v>13101</v>
      </c>
      <c r="G508" s="23">
        <v>14905</v>
      </c>
      <c r="H508" s="23">
        <v>1843</v>
      </c>
      <c r="I508" s="23">
        <v>27471</v>
      </c>
      <c r="J508" s="23">
        <v>689</v>
      </c>
      <c r="K508" s="23">
        <v>0</v>
      </c>
      <c r="L508" s="23">
        <v>0</v>
      </c>
      <c r="M508" s="23">
        <v>0</v>
      </c>
      <c r="N508" s="6">
        <f t="shared" si="7"/>
        <v>1566857</v>
      </c>
    </row>
    <row r="509" spans="1:14" x14ac:dyDescent="0.25">
      <c r="A509" s="9">
        <v>506</v>
      </c>
      <c r="B509" s="25" t="s">
        <v>520</v>
      </c>
      <c r="C509" s="23">
        <v>103640</v>
      </c>
      <c r="D509" s="23">
        <v>45296</v>
      </c>
      <c r="E509" s="23">
        <v>1469</v>
      </c>
      <c r="F509" s="23">
        <v>4333</v>
      </c>
      <c r="G509" s="23">
        <v>1575</v>
      </c>
      <c r="H509" s="23">
        <v>365</v>
      </c>
      <c r="I509" s="23">
        <v>1025</v>
      </c>
      <c r="J509" s="23">
        <v>243</v>
      </c>
      <c r="K509" s="23">
        <v>0</v>
      </c>
      <c r="L509" s="23">
        <v>25272</v>
      </c>
      <c r="M509" s="23">
        <v>0</v>
      </c>
      <c r="N509" s="6">
        <f t="shared" si="7"/>
        <v>183218</v>
      </c>
    </row>
    <row r="510" spans="1:14" x14ac:dyDescent="0.25">
      <c r="A510" s="9">
        <v>507</v>
      </c>
      <c r="B510" s="25" t="s">
        <v>521</v>
      </c>
      <c r="C510" s="23">
        <v>259730</v>
      </c>
      <c r="D510" s="23">
        <v>73442</v>
      </c>
      <c r="E510" s="23">
        <v>2891</v>
      </c>
      <c r="F510" s="23">
        <v>7950</v>
      </c>
      <c r="G510" s="23">
        <v>7570</v>
      </c>
      <c r="H510" s="23">
        <v>733</v>
      </c>
      <c r="I510" s="23">
        <v>4550</v>
      </c>
      <c r="J510" s="23">
        <v>446</v>
      </c>
      <c r="K510" s="23">
        <v>0</v>
      </c>
      <c r="L510" s="23">
        <v>33298</v>
      </c>
      <c r="M510" s="23">
        <v>0</v>
      </c>
      <c r="N510" s="6">
        <f t="shared" si="7"/>
        <v>390610</v>
      </c>
    </row>
    <row r="511" spans="1:14" x14ac:dyDescent="0.25">
      <c r="A511" s="9">
        <v>508</v>
      </c>
      <c r="B511" s="25" t="s">
        <v>522</v>
      </c>
      <c r="C511" s="23">
        <v>146506</v>
      </c>
      <c r="D511" s="23">
        <v>32706</v>
      </c>
      <c r="E511" s="23">
        <v>1525</v>
      </c>
      <c r="F511" s="23">
        <v>4265</v>
      </c>
      <c r="G511" s="23">
        <v>2828</v>
      </c>
      <c r="H511" s="23">
        <v>404</v>
      </c>
      <c r="I511" s="23">
        <v>2235</v>
      </c>
      <c r="J511" s="23">
        <v>228</v>
      </c>
      <c r="K511" s="23">
        <v>0</v>
      </c>
      <c r="L511" s="23">
        <v>0</v>
      </c>
      <c r="M511" s="23">
        <v>0</v>
      </c>
      <c r="N511" s="6">
        <f t="shared" si="7"/>
        <v>190697</v>
      </c>
    </row>
    <row r="512" spans="1:14" x14ac:dyDescent="0.25">
      <c r="A512" s="9">
        <v>509</v>
      </c>
      <c r="B512" s="25" t="s">
        <v>523</v>
      </c>
      <c r="C512" s="23">
        <v>721026</v>
      </c>
      <c r="D512" s="23">
        <v>129668</v>
      </c>
      <c r="E512" s="23">
        <v>6747</v>
      </c>
      <c r="F512" s="23">
        <v>17680</v>
      </c>
      <c r="G512" s="23">
        <v>25206</v>
      </c>
      <c r="H512" s="23">
        <v>1774</v>
      </c>
      <c r="I512" s="23">
        <v>14587</v>
      </c>
      <c r="J512" s="23">
        <v>994</v>
      </c>
      <c r="K512" s="23">
        <v>0</v>
      </c>
      <c r="L512" s="23">
        <v>0</v>
      </c>
      <c r="M512" s="23">
        <v>0</v>
      </c>
      <c r="N512" s="6">
        <f t="shared" si="7"/>
        <v>917682</v>
      </c>
    </row>
    <row r="513" spans="1:14" x14ac:dyDescent="0.25">
      <c r="A513" s="9">
        <v>510</v>
      </c>
      <c r="B513" s="25" t="s">
        <v>524</v>
      </c>
      <c r="C513" s="23">
        <v>112748</v>
      </c>
      <c r="D513" s="23">
        <v>35450</v>
      </c>
      <c r="E513" s="23">
        <v>1684</v>
      </c>
      <c r="F513" s="23">
        <v>5081</v>
      </c>
      <c r="G513" s="23">
        <v>1398</v>
      </c>
      <c r="H513" s="23">
        <v>421</v>
      </c>
      <c r="I513" s="23">
        <v>870</v>
      </c>
      <c r="J513" s="23">
        <v>284</v>
      </c>
      <c r="K513" s="23">
        <v>0</v>
      </c>
      <c r="L513" s="23">
        <v>0</v>
      </c>
      <c r="M513" s="23">
        <v>0</v>
      </c>
      <c r="N513" s="6">
        <f t="shared" si="7"/>
        <v>157936</v>
      </c>
    </row>
    <row r="514" spans="1:14" x14ac:dyDescent="0.25">
      <c r="A514" s="9">
        <v>511</v>
      </c>
      <c r="B514" s="25" t="s">
        <v>525</v>
      </c>
      <c r="C514" s="23">
        <v>298692</v>
      </c>
      <c r="D514" s="23">
        <v>113160</v>
      </c>
      <c r="E514" s="23">
        <v>3188</v>
      </c>
      <c r="F514" s="23">
        <v>8554</v>
      </c>
      <c r="G514" s="23">
        <v>6972</v>
      </c>
      <c r="H514" s="23">
        <v>802</v>
      </c>
      <c r="I514" s="23">
        <v>4786</v>
      </c>
      <c r="J514" s="23">
        <v>477</v>
      </c>
      <c r="K514" s="23">
        <v>0</v>
      </c>
      <c r="L514" s="23">
        <v>0</v>
      </c>
      <c r="M514" s="23">
        <v>0</v>
      </c>
      <c r="N514" s="6">
        <f t="shared" si="7"/>
        <v>436631</v>
      </c>
    </row>
    <row r="515" spans="1:14" x14ac:dyDescent="0.25">
      <c r="A515" s="9">
        <v>512</v>
      </c>
      <c r="B515" s="25" t="s">
        <v>526</v>
      </c>
      <c r="C515" s="23">
        <v>119192</v>
      </c>
      <c r="D515" s="23">
        <v>44601</v>
      </c>
      <c r="E515" s="23">
        <v>1722</v>
      </c>
      <c r="F515" s="23">
        <v>5123</v>
      </c>
      <c r="G515" s="23">
        <v>1898</v>
      </c>
      <c r="H515" s="23">
        <v>429</v>
      </c>
      <c r="I515" s="23">
        <v>1136</v>
      </c>
      <c r="J515" s="23">
        <v>286</v>
      </c>
      <c r="K515" s="23">
        <v>0</v>
      </c>
      <c r="L515" s="23">
        <v>4427</v>
      </c>
      <c r="M515" s="23">
        <v>0</v>
      </c>
      <c r="N515" s="6">
        <f t="shared" si="7"/>
        <v>178814</v>
      </c>
    </row>
    <row r="516" spans="1:14" x14ac:dyDescent="0.25">
      <c r="A516" s="9">
        <v>513</v>
      </c>
      <c r="B516" s="25" t="s">
        <v>527</v>
      </c>
      <c r="C516" s="23">
        <v>744492</v>
      </c>
      <c r="D516" s="23">
        <v>80520</v>
      </c>
      <c r="E516" s="23">
        <v>6693</v>
      </c>
      <c r="F516" s="23">
        <v>15732</v>
      </c>
      <c r="G516" s="23">
        <v>18856</v>
      </c>
      <c r="H516" s="23">
        <v>1610</v>
      </c>
      <c r="I516" s="23">
        <v>14853</v>
      </c>
      <c r="J516" s="23">
        <v>879</v>
      </c>
      <c r="K516" s="23">
        <v>0</v>
      </c>
      <c r="L516" s="23">
        <v>0</v>
      </c>
      <c r="M516" s="23">
        <v>0</v>
      </c>
      <c r="N516" s="6">
        <f t="shared" si="7"/>
        <v>883635</v>
      </c>
    </row>
    <row r="517" spans="1:14" x14ac:dyDescent="0.25">
      <c r="A517" s="9">
        <v>514</v>
      </c>
      <c r="B517" s="25" t="s">
        <v>528</v>
      </c>
      <c r="C517" s="23">
        <v>140602</v>
      </c>
      <c r="D517" s="23">
        <v>55573</v>
      </c>
      <c r="E517" s="23">
        <v>1994</v>
      </c>
      <c r="F517" s="23">
        <v>5862</v>
      </c>
      <c r="G517" s="23">
        <v>2399</v>
      </c>
      <c r="H517" s="23">
        <v>493</v>
      </c>
      <c r="I517" s="23">
        <v>1401</v>
      </c>
      <c r="J517" s="23">
        <v>328</v>
      </c>
      <c r="K517" s="23">
        <v>0</v>
      </c>
      <c r="L517" s="23">
        <v>0</v>
      </c>
      <c r="M517" s="23">
        <v>0</v>
      </c>
      <c r="N517" s="6">
        <f t="shared" ref="N517:N573" si="8">SUM(C517:M517)</f>
        <v>208652</v>
      </c>
    </row>
    <row r="518" spans="1:14" x14ac:dyDescent="0.25">
      <c r="A518" s="9">
        <v>515</v>
      </c>
      <c r="B518" s="25" t="s">
        <v>529</v>
      </c>
      <c r="C518" s="23">
        <v>7627762</v>
      </c>
      <c r="D518" s="23">
        <v>1410739</v>
      </c>
      <c r="E518" s="23">
        <v>59303</v>
      </c>
      <c r="F518" s="23">
        <v>126958</v>
      </c>
      <c r="G518" s="23">
        <v>124703</v>
      </c>
      <c r="H518" s="23">
        <v>14324</v>
      </c>
      <c r="I518" s="23">
        <v>140203</v>
      </c>
      <c r="J518" s="23">
        <v>6946</v>
      </c>
      <c r="K518" s="23">
        <v>0</v>
      </c>
      <c r="L518" s="23">
        <v>347548</v>
      </c>
      <c r="M518" s="23">
        <v>0</v>
      </c>
      <c r="N518" s="6">
        <f t="shared" si="8"/>
        <v>9858486</v>
      </c>
    </row>
    <row r="519" spans="1:14" x14ac:dyDescent="0.25">
      <c r="A519" s="9">
        <v>516</v>
      </c>
      <c r="B519" s="25" t="s">
        <v>530</v>
      </c>
      <c r="C519" s="23">
        <v>530146</v>
      </c>
      <c r="D519" s="23">
        <v>62726</v>
      </c>
      <c r="E519" s="23">
        <v>4714</v>
      </c>
      <c r="F519" s="23">
        <v>11112</v>
      </c>
      <c r="G519" s="23">
        <v>11132</v>
      </c>
      <c r="H519" s="23">
        <v>1142</v>
      </c>
      <c r="I519" s="23">
        <v>9521</v>
      </c>
      <c r="J519" s="23">
        <v>605</v>
      </c>
      <c r="K519" s="23">
        <v>0</v>
      </c>
      <c r="L519" s="23">
        <v>0</v>
      </c>
      <c r="M519" s="23">
        <v>0</v>
      </c>
      <c r="N519" s="6">
        <f t="shared" si="8"/>
        <v>631098</v>
      </c>
    </row>
    <row r="520" spans="1:14" x14ac:dyDescent="0.25">
      <c r="A520" s="9">
        <v>517</v>
      </c>
      <c r="B520" s="25" t="s">
        <v>531</v>
      </c>
      <c r="C520" s="23">
        <v>351904</v>
      </c>
      <c r="D520" s="23">
        <v>57558</v>
      </c>
      <c r="E520" s="23">
        <v>3717</v>
      </c>
      <c r="F520" s="23">
        <v>10287</v>
      </c>
      <c r="G520" s="23">
        <v>11585</v>
      </c>
      <c r="H520" s="23">
        <v>984</v>
      </c>
      <c r="I520" s="23">
        <v>6269</v>
      </c>
      <c r="J520" s="23">
        <v>635</v>
      </c>
      <c r="K520" s="23">
        <v>0</v>
      </c>
      <c r="L520" s="23">
        <v>0</v>
      </c>
      <c r="M520" s="23">
        <v>0</v>
      </c>
      <c r="N520" s="6">
        <f t="shared" si="8"/>
        <v>442939</v>
      </c>
    </row>
    <row r="521" spans="1:14" x14ac:dyDescent="0.25">
      <c r="A521" s="9">
        <v>518</v>
      </c>
      <c r="B521" s="25" t="s">
        <v>532</v>
      </c>
      <c r="C521" s="23">
        <v>71606</v>
      </c>
      <c r="D521" s="23">
        <v>35074</v>
      </c>
      <c r="E521" s="23">
        <v>1010</v>
      </c>
      <c r="F521" s="23">
        <v>3009</v>
      </c>
      <c r="G521" s="23">
        <v>259</v>
      </c>
      <c r="H521" s="23">
        <v>254</v>
      </c>
      <c r="I521" s="23">
        <v>406</v>
      </c>
      <c r="J521" s="23">
        <v>161</v>
      </c>
      <c r="K521" s="23">
        <v>0</v>
      </c>
      <c r="L521" s="23">
        <v>0</v>
      </c>
      <c r="M521" s="23">
        <v>0</v>
      </c>
      <c r="N521" s="6">
        <f t="shared" si="8"/>
        <v>111779</v>
      </c>
    </row>
    <row r="522" spans="1:14" x14ac:dyDescent="0.25">
      <c r="A522" s="9">
        <v>519</v>
      </c>
      <c r="B522" s="25" t="s">
        <v>533</v>
      </c>
      <c r="C522" s="23">
        <v>253918</v>
      </c>
      <c r="D522" s="23">
        <v>91490</v>
      </c>
      <c r="E522" s="23">
        <v>2660</v>
      </c>
      <c r="F522" s="23">
        <v>7164</v>
      </c>
      <c r="G522" s="23">
        <v>5930</v>
      </c>
      <c r="H522" s="23">
        <v>681</v>
      </c>
      <c r="I522" s="23">
        <v>4314</v>
      </c>
      <c r="J522" s="23">
        <v>416</v>
      </c>
      <c r="K522" s="23">
        <v>0</v>
      </c>
      <c r="L522" s="23">
        <v>0</v>
      </c>
      <c r="M522" s="23">
        <v>0</v>
      </c>
      <c r="N522" s="6">
        <f t="shared" si="8"/>
        <v>366573</v>
      </c>
    </row>
    <row r="523" spans="1:14" x14ac:dyDescent="0.25">
      <c r="A523" s="9">
        <v>520</v>
      </c>
      <c r="B523" s="25" t="s">
        <v>534</v>
      </c>
      <c r="C523" s="23">
        <v>613388</v>
      </c>
      <c r="D523" s="23">
        <v>207792</v>
      </c>
      <c r="E523" s="23">
        <v>6164</v>
      </c>
      <c r="F523" s="23">
        <v>16698</v>
      </c>
      <c r="G523" s="23">
        <v>14194</v>
      </c>
      <c r="H523" s="23">
        <v>1622</v>
      </c>
      <c r="I523" s="23">
        <v>10244</v>
      </c>
      <c r="J523" s="23">
        <v>973</v>
      </c>
      <c r="K523" s="23">
        <v>0</v>
      </c>
      <c r="L523" s="23">
        <v>0</v>
      </c>
      <c r="M523" s="23">
        <v>0</v>
      </c>
      <c r="N523" s="6">
        <f t="shared" si="8"/>
        <v>871075</v>
      </c>
    </row>
    <row r="524" spans="1:14" x14ac:dyDescent="0.25">
      <c r="A524" s="9">
        <v>521</v>
      </c>
      <c r="B524" s="25" t="s">
        <v>535</v>
      </c>
      <c r="C524" s="23">
        <v>83576</v>
      </c>
      <c r="D524" s="23">
        <v>39067</v>
      </c>
      <c r="E524" s="23">
        <v>1320</v>
      </c>
      <c r="F524" s="23">
        <v>4025</v>
      </c>
      <c r="G524" s="23">
        <v>525</v>
      </c>
      <c r="H524" s="23">
        <v>328</v>
      </c>
      <c r="I524" s="23">
        <v>391</v>
      </c>
      <c r="J524" s="23">
        <v>222</v>
      </c>
      <c r="K524" s="23">
        <v>0</v>
      </c>
      <c r="L524" s="23">
        <v>0</v>
      </c>
      <c r="M524" s="23">
        <v>0</v>
      </c>
      <c r="N524" s="6">
        <f t="shared" si="8"/>
        <v>129454</v>
      </c>
    </row>
    <row r="525" spans="1:14" x14ac:dyDescent="0.25">
      <c r="A525" s="9">
        <v>522</v>
      </c>
      <c r="B525" s="25" t="s">
        <v>536</v>
      </c>
      <c r="C525" s="23">
        <v>121680</v>
      </c>
      <c r="D525" s="23">
        <v>41078</v>
      </c>
      <c r="E525" s="23">
        <v>1652</v>
      </c>
      <c r="F525" s="23">
        <v>4861</v>
      </c>
      <c r="G525" s="23">
        <v>2254</v>
      </c>
      <c r="H525" s="23">
        <v>416</v>
      </c>
      <c r="I525" s="23">
        <v>1357</v>
      </c>
      <c r="J525" s="23">
        <v>273</v>
      </c>
      <c r="K525" s="23">
        <v>0</v>
      </c>
      <c r="L525" s="23">
        <v>0</v>
      </c>
      <c r="M525" s="23">
        <v>0</v>
      </c>
      <c r="N525" s="6">
        <f t="shared" si="8"/>
        <v>173571</v>
      </c>
    </row>
    <row r="526" spans="1:14" x14ac:dyDescent="0.25">
      <c r="A526" s="9">
        <v>523</v>
      </c>
      <c r="B526" s="25" t="s">
        <v>537</v>
      </c>
      <c r="C526" s="23">
        <v>235784</v>
      </c>
      <c r="D526" s="23">
        <v>66435</v>
      </c>
      <c r="E526" s="23">
        <v>2493</v>
      </c>
      <c r="F526" s="23">
        <v>7386</v>
      </c>
      <c r="G526" s="23">
        <v>2965</v>
      </c>
      <c r="H526" s="23">
        <v>718</v>
      </c>
      <c r="I526" s="23">
        <v>2581</v>
      </c>
      <c r="J526" s="23">
        <v>501</v>
      </c>
      <c r="K526" s="23">
        <v>0</v>
      </c>
      <c r="L526" s="23">
        <v>0</v>
      </c>
      <c r="M526" s="23">
        <v>0</v>
      </c>
      <c r="N526" s="6">
        <f t="shared" si="8"/>
        <v>318863</v>
      </c>
    </row>
    <row r="527" spans="1:14" x14ac:dyDescent="0.25">
      <c r="A527" s="9">
        <v>524</v>
      </c>
      <c r="B527" s="25" t="s">
        <v>538</v>
      </c>
      <c r="C527" s="23">
        <v>82404</v>
      </c>
      <c r="D527" s="23">
        <v>35938</v>
      </c>
      <c r="E527" s="23">
        <v>1173</v>
      </c>
      <c r="F527" s="23">
        <v>3600</v>
      </c>
      <c r="G527" s="23">
        <v>614</v>
      </c>
      <c r="H527" s="23">
        <v>305</v>
      </c>
      <c r="I527" s="23">
        <v>516</v>
      </c>
      <c r="J527" s="23">
        <v>193</v>
      </c>
      <c r="K527" s="23">
        <v>0</v>
      </c>
      <c r="L527" s="23">
        <v>3520</v>
      </c>
      <c r="M527" s="23">
        <v>0</v>
      </c>
      <c r="N527" s="6">
        <f t="shared" si="8"/>
        <v>128263</v>
      </c>
    </row>
    <row r="528" spans="1:14" x14ac:dyDescent="0.25">
      <c r="A528" s="9">
        <v>525</v>
      </c>
      <c r="B528" s="25" t="s">
        <v>539</v>
      </c>
      <c r="C528" s="23">
        <v>1047860</v>
      </c>
      <c r="D528" s="23">
        <v>236821</v>
      </c>
      <c r="E528" s="23">
        <v>7982</v>
      </c>
      <c r="F528" s="23">
        <v>22713</v>
      </c>
      <c r="G528" s="23">
        <v>24446</v>
      </c>
      <c r="H528" s="23">
        <v>2749</v>
      </c>
      <c r="I528" s="23">
        <v>17648</v>
      </c>
      <c r="J528" s="23">
        <v>1541</v>
      </c>
      <c r="K528" s="23">
        <v>0</v>
      </c>
      <c r="L528" s="23">
        <v>0</v>
      </c>
      <c r="M528" s="23">
        <v>0</v>
      </c>
      <c r="N528" s="6">
        <f t="shared" si="8"/>
        <v>1361760</v>
      </c>
    </row>
    <row r="529" spans="1:14" x14ac:dyDescent="0.25">
      <c r="A529" s="9">
        <v>526</v>
      </c>
      <c r="B529" s="25" t="s">
        <v>540</v>
      </c>
      <c r="C529" s="23">
        <v>1108002</v>
      </c>
      <c r="D529" s="23">
        <v>257333</v>
      </c>
      <c r="E529" s="23">
        <v>10000</v>
      </c>
      <c r="F529" s="23">
        <v>24879</v>
      </c>
      <c r="G529" s="23">
        <v>37897</v>
      </c>
      <c r="H529" s="23">
        <v>2542</v>
      </c>
      <c r="I529" s="23">
        <v>24189</v>
      </c>
      <c r="J529" s="23">
        <v>1387</v>
      </c>
      <c r="K529" s="23">
        <v>0</v>
      </c>
      <c r="L529" s="23">
        <v>0</v>
      </c>
      <c r="M529" s="23">
        <v>0</v>
      </c>
      <c r="N529" s="6">
        <f t="shared" si="8"/>
        <v>1466229</v>
      </c>
    </row>
    <row r="530" spans="1:14" x14ac:dyDescent="0.25">
      <c r="A530" s="9">
        <v>527</v>
      </c>
      <c r="B530" s="25" t="s">
        <v>541</v>
      </c>
      <c r="C530" s="23">
        <v>248390</v>
      </c>
      <c r="D530" s="23">
        <v>103668</v>
      </c>
      <c r="E530" s="23">
        <v>2886</v>
      </c>
      <c r="F530" s="23">
        <v>8195</v>
      </c>
      <c r="G530" s="23">
        <v>5728</v>
      </c>
      <c r="H530" s="23">
        <v>749</v>
      </c>
      <c r="I530" s="23">
        <v>3584</v>
      </c>
      <c r="J530" s="23">
        <v>486</v>
      </c>
      <c r="K530" s="23">
        <v>0</v>
      </c>
      <c r="L530" s="23">
        <v>0</v>
      </c>
      <c r="M530" s="23">
        <v>0</v>
      </c>
      <c r="N530" s="6">
        <f t="shared" si="8"/>
        <v>373686</v>
      </c>
    </row>
    <row r="531" spans="1:14" x14ac:dyDescent="0.25">
      <c r="A531" s="9">
        <v>528</v>
      </c>
      <c r="B531" s="25" t="s">
        <v>542</v>
      </c>
      <c r="C531" s="23">
        <v>157014</v>
      </c>
      <c r="D531" s="23">
        <v>48928</v>
      </c>
      <c r="E531" s="23">
        <v>1873</v>
      </c>
      <c r="F531" s="23">
        <v>5249</v>
      </c>
      <c r="G531" s="23">
        <v>2197</v>
      </c>
      <c r="H531" s="23">
        <v>473</v>
      </c>
      <c r="I531" s="23">
        <v>1792</v>
      </c>
      <c r="J531" s="23">
        <v>313</v>
      </c>
      <c r="K531" s="23">
        <v>0</v>
      </c>
      <c r="L531" s="23">
        <v>0</v>
      </c>
      <c r="M531" s="23">
        <v>0</v>
      </c>
      <c r="N531" s="6">
        <f t="shared" si="8"/>
        <v>217839</v>
      </c>
    </row>
    <row r="532" spans="1:14" x14ac:dyDescent="0.25">
      <c r="A532" s="9">
        <v>529</v>
      </c>
      <c r="B532" s="25" t="s">
        <v>543</v>
      </c>
      <c r="C532" s="23">
        <v>153752</v>
      </c>
      <c r="D532" s="23">
        <v>48124</v>
      </c>
      <c r="E532" s="23">
        <v>2068</v>
      </c>
      <c r="F532" s="23">
        <v>6013</v>
      </c>
      <c r="G532" s="23">
        <v>3425</v>
      </c>
      <c r="H532" s="23">
        <v>515</v>
      </c>
      <c r="I532" s="23">
        <v>1829</v>
      </c>
      <c r="J532" s="23">
        <v>336</v>
      </c>
      <c r="K532" s="23">
        <v>0</v>
      </c>
      <c r="L532" s="23">
        <v>0</v>
      </c>
      <c r="M532" s="23">
        <v>0</v>
      </c>
      <c r="N532" s="6">
        <f t="shared" si="8"/>
        <v>216062</v>
      </c>
    </row>
    <row r="533" spans="1:14" x14ac:dyDescent="0.25">
      <c r="A533" s="9">
        <v>530</v>
      </c>
      <c r="B533" s="25" t="s">
        <v>544</v>
      </c>
      <c r="C533" s="23">
        <v>377582</v>
      </c>
      <c r="D533" s="23">
        <v>107637</v>
      </c>
      <c r="E533" s="23">
        <v>3635</v>
      </c>
      <c r="F533" s="23">
        <v>9564</v>
      </c>
      <c r="G533" s="23">
        <v>7707</v>
      </c>
      <c r="H533" s="23">
        <v>950</v>
      </c>
      <c r="I533" s="23">
        <v>6062</v>
      </c>
      <c r="J533" s="23">
        <v>571</v>
      </c>
      <c r="K533" s="23">
        <v>0</v>
      </c>
      <c r="L533" s="23">
        <v>28357</v>
      </c>
      <c r="M533" s="23">
        <v>0</v>
      </c>
      <c r="N533" s="6">
        <f t="shared" si="8"/>
        <v>542065</v>
      </c>
    </row>
    <row r="534" spans="1:14" x14ac:dyDescent="0.25">
      <c r="A534" s="9">
        <v>531</v>
      </c>
      <c r="B534" s="25" t="s">
        <v>545</v>
      </c>
      <c r="C534" s="23">
        <v>236472</v>
      </c>
      <c r="D534" s="23">
        <v>72690</v>
      </c>
      <c r="E534" s="23">
        <v>2492</v>
      </c>
      <c r="F534" s="23">
        <v>6513</v>
      </c>
      <c r="G534" s="23">
        <v>5122</v>
      </c>
      <c r="H534" s="23">
        <v>613</v>
      </c>
      <c r="I534" s="23">
        <v>4034</v>
      </c>
      <c r="J534" s="23">
        <v>361</v>
      </c>
      <c r="K534" s="23">
        <v>0</v>
      </c>
      <c r="L534" s="23">
        <v>0</v>
      </c>
      <c r="M534" s="23">
        <v>0</v>
      </c>
      <c r="N534" s="6">
        <f t="shared" si="8"/>
        <v>328297</v>
      </c>
    </row>
    <row r="535" spans="1:14" x14ac:dyDescent="0.25">
      <c r="A535" s="9">
        <v>532</v>
      </c>
      <c r="B535" s="25" t="s">
        <v>546</v>
      </c>
      <c r="C535" s="23">
        <v>321290</v>
      </c>
      <c r="D535" s="23">
        <v>119523</v>
      </c>
      <c r="E535" s="23">
        <v>3409</v>
      </c>
      <c r="F535" s="23">
        <v>9122</v>
      </c>
      <c r="G535" s="23">
        <v>8297</v>
      </c>
      <c r="H535" s="23">
        <v>858</v>
      </c>
      <c r="I535" s="23">
        <v>5428</v>
      </c>
      <c r="J535" s="23">
        <v>511</v>
      </c>
      <c r="K535" s="23">
        <v>0</v>
      </c>
      <c r="L535" s="23">
        <v>0</v>
      </c>
      <c r="M535" s="23">
        <v>0</v>
      </c>
      <c r="N535" s="6">
        <f t="shared" si="8"/>
        <v>468438</v>
      </c>
    </row>
    <row r="536" spans="1:14" x14ac:dyDescent="0.25">
      <c r="A536" s="9">
        <v>533</v>
      </c>
      <c r="B536" s="25" t="s">
        <v>547</v>
      </c>
      <c r="C536" s="23">
        <v>229268</v>
      </c>
      <c r="D536" s="23">
        <v>88186</v>
      </c>
      <c r="E536" s="23">
        <v>2604</v>
      </c>
      <c r="F536" s="23">
        <v>7454</v>
      </c>
      <c r="G536" s="23">
        <v>4419</v>
      </c>
      <c r="H536" s="23">
        <v>684</v>
      </c>
      <c r="I536" s="23">
        <v>3127</v>
      </c>
      <c r="J536" s="23">
        <v>412</v>
      </c>
      <c r="K536" s="23">
        <v>0</v>
      </c>
      <c r="L536" s="23">
        <v>6697</v>
      </c>
      <c r="M536" s="23">
        <v>0</v>
      </c>
      <c r="N536" s="6">
        <f t="shared" si="8"/>
        <v>342851</v>
      </c>
    </row>
    <row r="537" spans="1:14" x14ac:dyDescent="0.25">
      <c r="A537" s="9">
        <v>534</v>
      </c>
      <c r="B537" s="25" t="s">
        <v>548</v>
      </c>
      <c r="C537" s="23">
        <v>353208</v>
      </c>
      <c r="D537" s="23">
        <v>71453</v>
      </c>
      <c r="E537" s="23">
        <v>3449</v>
      </c>
      <c r="F537" s="23">
        <v>9051</v>
      </c>
      <c r="G537" s="23">
        <v>9072</v>
      </c>
      <c r="H537" s="23">
        <v>889</v>
      </c>
      <c r="I537" s="23">
        <v>6084</v>
      </c>
      <c r="J537" s="23">
        <v>516</v>
      </c>
      <c r="K537" s="23">
        <v>0</v>
      </c>
      <c r="L537" s="23">
        <v>0</v>
      </c>
      <c r="M537" s="23">
        <v>0</v>
      </c>
      <c r="N537" s="6">
        <f t="shared" si="8"/>
        <v>453722</v>
      </c>
    </row>
    <row r="538" spans="1:14" x14ac:dyDescent="0.25">
      <c r="A538" s="9">
        <v>535</v>
      </c>
      <c r="B538" s="25" t="s">
        <v>549</v>
      </c>
      <c r="C538" s="23">
        <v>299630</v>
      </c>
      <c r="D538" s="23">
        <v>55242</v>
      </c>
      <c r="E538" s="23">
        <v>3203</v>
      </c>
      <c r="F538" s="23">
        <v>9104</v>
      </c>
      <c r="G538" s="23">
        <v>6681</v>
      </c>
      <c r="H538" s="23">
        <v>854</v>
      </c>
      <c r="I538" s="23">
        <v>4381</v>
      </c>
      <c r="J538" s="23">
        <v>479</v>
      </c>
      <c r="K538" s="23">
        <v>0</v>
      </c>
      <c r="L538" s="23">
        <v>5451</v>
      </c>
      <c r="M538" s="23">
        <v>0</v>
      </c>
      <c r="N538" s="6">
        <f t="shared" si="8"/>
        <v>385025</v>
      </c>
    </row>
    <row r="539" spans="1:14" x14ac:dyDescent="0.25">
      <c r="A539" s="9">
        <v>536</v>
      </c>
      <c r="B539" s="25" t="s">
        <v>550</v>
      </c>
      <c r="C539" s="23">
        <v>95726</v>
      </c>
      <c r="D539" s="23">
        <v>39524</v>
      </c>
      <c r="E539" s="23">
        <v>1384</v>
      </c>
      <c r="F539" s="23">
        <v>3985</v>
      </c>
      <c r="G539" s="23">
        <v>832</v>
      </c>
      <c r="H539" s="23">
        <v>336</v>
      </c>
      <c r="I539" s="23">
        <v>760</v>
      </c>
      <c r="J539" s="23">
        <v>247</v>
      </c>
      <c r="K539" s="23">
        <v>0</v>
      </c>
      <c r="L539" s="23">
        <v>0</v>
      </c>
      <c r="M539" s="23">
        <v>0</v>
      </c>
      <c r="N539" s="6">
        <f t="shared" si="8"/>
        <v>142794</v>
      </c>
    </row>
    <row r="540" spans="1:14" x14ac:dyDescent="0.25">
      <c r="A540" s="9">
        <v>537</v>
      </c>
      <c r="B540" s="25" t="s">
        <v>551</v>
      </c>
      <c r="C540" s="23">
        <v>624874</v>
      </c>
      <c r="D540" s="23">
        <v>195821</v>
      </c>
      <c r="E540" s="23">
        <v>6712</v>
      </c>
      <c r="F540" s="23">
        <v>19152</v>
      </c>
      <c r="G540" s="23">
        <v>13500</v>
      </c>
      <c r="H540" s="23">
        <v>1803</v>
      </c>
      <c r="I540" s="23">
        <v>9263</v>
      </c>
      <c r="J540" s="23">
        <v>1071</v>
      </c>
      <c r="K540" s="23">
        <v>0</v>
      </c>
      <c r="L540" s="23">
        <v>21905</v>
      </c>
      <c r="M540" s="23">
        <v>0</v>
      </c>
      <c r="N540" s="6">
        <f t="shared" si="8"/>
        <v>894101</v>
      </c>
    </row>
    <row r="541" spans="1:14" x14ac:dyDescent="0.25">
      <c r="A541" s="9">
        <v>538</v>
      </c>
      <c r="B541" s="25" t="s">
        <v>552</v>
      </c>
      <c r="C541" s="23">
        <v>114938</v>
      </c>
      <c r="D541" s="23">
        <v>54911</v>
      </c>
      <c r="E541" s="23">
        <v>1670</v>
      </c>
      <c r="F541" s="23">
        <v>4962</v>
      </c>
      <c r="G541" s="23">
        <v>1406</v>
      </c>
      <c r="H541" s="23">
        <v>415</v>
      </c>
      <c r="I541" s="23">
        <v>966</v>
      </c>
      <c r="J541" s="23">
        <v>277</v>
      </c>
      <c r="K541" s="23">
        <v>0</v>
      </c>
      <c r="L541" s="23">
        <v>0</v>
      </c>
      <c r="M541" s="23">
        <v>0</v>
      </c>
      <c r="N541" s="6">
        <f t="shared" si="8"/>
        <v>179545</v>
      </c>
    </row>
    <row r="542" spans="1:14" x14ac:dyDescent="0.25">
      <c r="A542" s="9">
        <v>539</v>
      </c>
      <c r="B542" s="25" t="s">
        <v>553</v>
      </c>
      <c r="C542" s="23">
        <v>414630</v>
      </c>
      <c r="D542" s="23">
        <v>157074</v>
      </c>
      <c r="E542" s="23">
        <v>3588</v>
      </c>
      <c r="F542" s="23">
        <v>8565</v>
      </c>
      <c r="G542" s="23">
        <v>10373</v>
      </c>
      <c r="H542" s="23">
        <v>895</v>
      </c>
      <c r="I542" s="23">
        <v>8592</v>
      </c>
      <c r="J542" s="23">
        <v>467</v>
      </c>
      <c r="K542" s="23">
        <v>0</v>
      </c>
      <c r="L542" s="23">
        <v>0</v>
      </c>
      <c r="M542" s="23">
        <v>0</v>
      </c>
      <c r="N542" s="6">
        <f t="shared" si="8"/>
        <v>604184</v>
      </c>
    </row>
    <row r="543" spans="1:14" x14ac:dyDescent="0.25">
      <c r="A543" s="9">
        <v>540</v>
      </c>
      <c r="B543" s="25" t="s">
        <v>554</v>
      </c>
      <c r="C543" s="23">
        <v>840350</v>
      </c>
      <c r="D543" s="23">
        <v>212926</v>
      </c>
      <c r="E543" s="23">
        <v>6793</v>
      </c>
      <c r="F543" s="23">
        <v>15619</v>
      </c>
      <c r="G543" s="23">
        <v>14315</v>
      </c>
      <c r="H543" s="23">
        <v>1731</v>
      </c>
      <c r="I543" s="23">
        <v>15096</v>
      </c>
      <c r="J543" s="23">
        <v>995</v>
      </c>
      <c r="K543" s="23">
        <v>0</v>
      </c>
      <c r="L543" s="23">
        <v>0</v>
      </c>
      <c r="M543" s="23">
        <v>0</v>
      </c>
      <c r="N543" s="6">
        <f t="shared" si="8"/>
        <v>1107825</v>
      </c>
    </row>
    <row r="544" spans="1:14" x14ac:dyDescent="0.25">
      <c r="A544" s="9">
        <v>541</v>
      </c>
      <c r="B544" s="25" t="s">
        <v>555</v>
      </c>
      <c r="C544" s="23">
        <v>165924</v>
      </c>
      <c r="D544" s="23">
        <v>58916</v>
      </c>
      <c r="E544" s="23">
        <v>1990</v>
      </c>
      <c r="F544" s="23">
        <v>5756</v>
      </c>
      <c r="G544" s="23">
        <v>3337</v>
      </c>
      <c r="H544" s="23">
        <v>516</v>
      </c>
      <c r="I544" s="23">
        <v>2227</v>
      </c>
      <c r="J544" s="23">
        <v>317</v>
      </c>
      <c r="K544" s="23">
        <v>0</v>
      </c>
      <c r="L544" s="23">
        <v>8042</v>
      </c>
      <c r="M544" s="23">
        <v>0</v>
      </c>
      <c r="N544" s="6">
        <f t="shared" si="8"/>
        <v>247025</v>
      </c>
    </row>
    <row r="545" spans="1:14" x14ac:dyDescent="0.25">
      <c r="A545" s="9">
        <v>542</v>
      </c>
      <c r="B545" s="25" t="s">
        <v>556</v>
      </c>
      <c r="C545" s="23">
        <v>127268</v>
      </c>
      <c r="D545" s="23">
        <v>61480</v>
      </c>
      <c r="E545" s="23">
        <v>1750</v>
      </c>
      <c r="F545" s="23">
        <v>5131</v>
      </c>
      <c r="G545" s="23">
        <v>1769</v>
      </c>
      <c r="H545" s="23">
        <v>436</v>
      </c>
      <c r="I545" s="23">
        <v>1232</v>
      </c>
      <c r="J545" s="23">
        <v>283</v>
      </c>
      <c r="K545" s="23">
        <v>0</v>
      </c>
      <c r="L545" s="23">
        <v>3828</v>
      </c>
      <c r="M545" s="23">
        <v>0</v>
      </c>
      <c r="N545" s="6">
        <f t="shared" si="8"/>
        <v>203177</v>
      </c>
    </row>
    <row r="546" spans="1:14" x14ac:dyDescent="0.25">
      <c r="A546" s="9">
        <v>543</v>
      </c>
      <c r="B546" s="25" t="s">
        <v>557</v>
      </c>
      <c r="C546" s="23">
        <v>411124</v>
      </c>
      <c r="D546" s="23">
        <v>84897</v>
      </c>
      <c r="E546" s="23">
        <v>4240</v>
      </c>
      <c r="F546" s="23">
        <v>11108</v>
      </c>
      <c r="G546" s="23">
        <v>13249</v>
      </c>
      <c r="H546" s="23">
        <v>1065</v>
      </c>
      <c r="I546" s="23">
        <v>7957</v>
      </c>
      <c r="J546" s="23">
        <v>663</v>
      </c>
      <c r="K546" s="23">
        <v>0</v>
      </c>
      <c r="L546" s="23">
        <v>0</v>
      </c>
      <c r="M546" s="23">
        <v>0</v>
      </c>
      <c r="N546" s="6">
        <f t="shared" si="8"/>
        <v>534303</v>
      </c>
    </row>
    <row r="547" spans="1:14" x14ac:dyDescent="0.25">
      <c r="A547" s="9">
        <v>544</v>
      </c>
      <c r="B547" s="25" t="s">
        <v>558</v>
      </c>
      <c r="C547" s="23">
        <v>152680</v>
      </c>
      <c r="D547" s="23">
        <v>52188</v>
      </c>
      <c r="E547" s="23">
        <v>1769</v>
      </c>
      <c r="F547" s="23">
        <v>5087</v>
      </c>
      <c r="G547" s="23">
        <v>2100</v>
      </c>
      <c r="H547" s="23">
        <v>462</v>
      </c>
      <c r="I547" s="23">
        <v>1755</v>
      </c>
      <c r="J547" s="23">
        <v>278</v>
      </c>
      <c r="K547" s="23">
        <v>0</v>
      </c>
      <c r="L547" s="23">
        <v>0</v>
      </c>
      <c r="M547" s="23">
        <v>0</v>
      </c>
      <c r="N547" s="6">
        <f t="shared" si="8"/>
        <v>216319</v>
      </c>
    </row>
    <row r="548" spans="1:14" x14ac:dyDescent="0.25">
      <c r="A548" s="9">
        <v>545</v>
      </c>
      <c r="B548" s="25" t="s">
        <v>559</v>
      </c>
      <c r="C548" s="23">
        <v>1157694</v>
      </c>
      <c r="D548" s="23">
        <v>420166</v>
      </c>
      <c r="E548" s="23">
        <v>12571</v>
      </c>
      <c r="F548" s="23">
        <v>33711</v>
      </c>
      <c r="G548" s="23">
        <v>18355</v>
      </c>
      <c r="H548" s="23">
        <v>3124</v>
      </c>
      <c r="I548" s="23">
        <v>16874</v>
      </c>
      <c r="J548" s="23">
        <v>1822</v>
      </c>
      <c r="K548" s="23">
        <v>0</v>
      </c>
      <c r="L548" s="23">
        <v>249268</v>
      </c>
      <c r="M548" s="23">
        <v>0</v>
      </c>
      <c r="N548" s="6">
        <f t="shared" si="8"/>
        <v>1913585</v>
      </c>
    </row>
    <row r="549" spans="1:14" x14ac:dyDescent="0.25">
      <c r="A549" s="9">
        <v>546</v>
      </c>
      <c r="B549" s="25" t="s">
        <v>560</v>
      </c>
      <c r="C549" s="23">
        <v>486916</v>
      </c>
      <c r="D549" s="23">
        <v>131424</v>
      </c>
      <c r="E549" s="23">
        <v>4722</v>
      </c>
      <c r="F549" s="23">
        <v>11711</v>
      </c>
      <c r="G549" s="23">
        <v>12215</v>
      </c>
      <c r="H549" s="23">
        <v>1170</v>
      </c>
      <c r="I549" s="23">
        <v>9019</v>
      </c>
      <c r="J549" s="23">
        <v>786</v>
      </c>
      <c r="K549" s="23">
        <v>0</v>
      </c>
      <c r="L549" s="23">
        <v>638</v>
      </c>
      <c r="M549" s="23">
        <v>0</v>
      </c>
      <c r="N549" s="6">
        <f t="shared" si="8"/>
        <v>658601</v>
      </c>
    </row>
    <row r="550" spans="1:14" x14ac:dyDescent="0.25">
      <c r="A550" s="9">
        <v>547</v>
      </c>
      <c r="B550" s="25" t="s">
        <v>561</v>
      </c>
      <c r="C550" s="23">
        <v>169316</v>
      </c>
      <c r="D550" s="23">
        <v>60609</v>
      </c>
      <c r="E550" s="23">
        <v>1913</v>
      </c>
      <c r="F550" s="23">
        <v>5316</v>
      </c>
      <c r="G550" s="23">
        <v>1850</v>
      </c>
      <c r="H550" s="23">
        <v>486</v>
      </c>
      <c r="I550" s="23">
        <v>1940</v>
      </c>
      <c r="J550" s="23">
        <v>287</v>
      </c>
      <c r="K550" s="23">
        <v>0</v>
      </c>
      <c r="L550" s="23">
        <v>0</v>
      </c>
      <c r="M550" s="23">
        <v>0</v>
      </c>
      <c r="N550" s="6">
        <f t="shared" si="8"/>
        <v>241717</v>
      </c>
    </row>
    <row r="551" spans="1:14" x14ac:dyDescent="0.25">
      <c r="A551" s="9">
        <v>548</v>
      </c>
      <c r="B551" s="25" t="s">
        <v>562</v>
      </c>
      <c r="C551" s="23">
        <v>311068</v>
      </c>
      <c r="D551" s="23">
        <v>98244</v>
      </c>
      <c r="E551" s="23">
        <v>3057</v>
      </c>
      <c r="F551" s="23">
        <v>8172</v>
      </c>
      <c r="G551" s="23">
        <v>3458</v>
      </c>
      <c r="H551" s="23">
        <v>819</v>
      </c>
      <c r="I551" s="23">
        <v>3805</v>
      </c>
      <c r="J551" s="23">
        <v>577</v>
      </c>
      <c r="K551" s="23">
        <v>0</v>
      </c>
      <c r="L551" s="23">
        <v>13638</v>
      </c>
      <c r="M551" s="23">
        <v>0</v>
      </c>
      <c r="N551" s="6">
        <f t="shared" si="8"/>
        <v>442838</v>
      </c>
    </row>
    <row r="552" spans="1:14" x14ac:dyDescent="0.25">
      <c r="A552" s="9">
        <v>549</v>
      </c>
      <c r="B552" s="25" t="s">
        <v>563</v>
      </c>
      <c r="C552" s="23">
        <v>973142</v>
      </c>
      <c r="D552" s="23">
        <v>319569</v>
      </c>
      <c r="E552" s="23">
        <v>9930</v>
      </c>
      <c r="F552" s="23">
        <v>27460</v>
      </c>
      <c r="G552" s="23">
        <v>23186</v>
      </c>
      <c r="H552" s="23">
        <v>2629</v>
      </c>
      <c r="I552" s="23">
        <v>15967</v>
      </c>
      <c r="J552" s="23">
        <v>1464</v>
      </c>
      <c r="K552" s="23">
        <v>0</v>
      </c>
      <c r="L552" s="23">
        <v>0</v>
      </c>
      <c r="M552" s="23">
        <v>0</v>
      </c>
      <c r="N552" s="6">
        <f t="shared" si="8"/>
        <v>1373347</v>
      </c>
    </row>
    <row r="553" spans="1:14" x14ac:dyDescent="0.25">
      <c r="A553" s="9">
        <v>550</v>
      </c>
      <c r="B553" s="25" t="s">
        <v>564</v>
      </c>
      <c r="C553" s="23">
        <v>630276</v>
      </c>
      <c r="D553" s="23">
        <v>116542</v>
      </c>
      <c r="E553" s="23">
        <v>5391</v>
      </c>
      <c r="F553" s="23">
        <v>14234</v>
      </c>
      <c r="G553" s="23">
        <v>11221</v>
      </c>
      <c r="H553" s="23">
        <v>1509</v>
      </c>
      <c r="I553" s="23">
        <v>9941</v>
      </c>
      <c r="J553" s="23">
        <v>847</v>
      </c>
      <c r="K553" s="23">
        <v>0</v>
      </c>
      <c r="L553" s="23">
        <v>0</v>
      </c>
      <c r="M553" s="23">
        <v>0</v>
      </c>
      <c r="N553" s="6">
        <f t="shared" si="8"/>
        <v>789961</v>
      </c>
    </row>
    <row r="554" spans="1:14" x14ac:dyDescent="0.25">
      <c r="A554" s="9">
        <v>551</v>
      </c>
      <c r="B554" s="25" t="s">
        <v>565</v>
      </c>
      <c r="C554" s="23">
        <v>3271588</v>
      </c>
      <c r="D554" s="23">
        <v>677371</v>
      </c>
      <c r="E554" s="23">
        <v>22902</v>
      </c>
      <c r="F554" s="23">
        <v>50069</v>
      </c>
      <c r="G554" s="23">
        <v>42405</v>
      </c>
      <c r="H554" s="23">
        <v>6127</v>
      </c>
      <c r="I554" s="23">
        <v>55643</v>
      </c>
      <c r="J554" s="23">
        <v>2932</v>
      </c>
      <c r="K554" s="23">
        <v>0</v>
      </c>
      <c r="L554" s="23">
        <v>0</v>
      </c>
      <c r="M554" s="23">
        <v>0</v>
      </c>
      <c r="N554" s="6">
        <f t="shared" si="8"/>
        <v>4129037</v>
      </c>
    </row>
    <row r="555" spans="1:14" x14ac:dyDescent="0.25">
      <c r="A555" s="9">
        <v>552</v>
      </c>
      <c r="B555" s="25" t="s">
        <v>566</v>
      </c>
      <c r="C555" s="23">
        <v>80140</v>
      </c>
      <c r="D555" s="23">
        <v>55146</v>
      </c>
      <c r="E555" s="23">
        <v>1116</v>
      </c>
      <c r="F555" s="23">
        <v>3298</v>
      </c>
      <c r="G555" s="23">
        <v>889</v>
      </c>
      <c r="H555" s="23">
        <v>284</v>
      </c>
      <c r="I555" s="23">
        <v>671</v>
      </c>
      <c r="J555" s="23">
        <v>211</v>
      </c>
      <c r="K555" s="23">
        <v>0</v>
      </c>
      <c r="L555" s="23">
        <v>0</v>
      </c>
      <c r="M555" s="23">
        <v>0</v>
      </c>
      <c r="N555" s="6">
        <f t="shared" si="8"/>
        <v>141755</v>
      </c>
    </row>
    <row r="556" spans="1:14" x14ac:dyDescent="0.25">
      <c r="A556" s="9">
        <v>553</v>
      </c>
      <c r="B556" s="25" t="s">
        <v>567</v>
      </c>
      <c r="C556" s="23">
        <v>1683364</v>
      </c>
      <c r="D556" s="23">
        <v>267761</v>
      </c>
      <c r="E556" s="23">
        <v>12173</v>
      </c>
      <c r="F556" s="23">
        <v>26650</v>
      </c>
      <c r="G556" s="23">
        <v>18896</v>
      </c>
      <c r="H556" s="23">
        <v>3195</v>
      </c>
      <c r="I556" s="23">
        <v>27479</v>
      </c>
      <c r="J556" s="23">
        <v>1667</v>
      </c>
      <c r="K556" s="23">
        <v>0</v>
      </c>
      <c r="L556" s="23">
        <v>0</v>
      </c>
      <c r="M556" s="23">
        <v>0</v>
      </c>
      <c r="N556" s="6">
        <f t="shared" si="8"/>
        <v>2041185</v>
      </c>
    </row>
    <row r="557" spans="1:14" x14ac:dyDescent="0.25">
      <c r="A557" s="9">
        <v>554</v>
      </c>
      <c r="B557" s="25" t="s">
        <v>568</v>
      </c>
      <c r="C557" s="23">
        <v>436554</v>
      </c>
      <c r="D557" s="23">
        <v>116602</v>
      </c>
      <c r="E557" s="23">
        <v>4644</v>
      </c>
      <c r="F557" s="23">
        <v>13363</v>
      </c>
      <c r="G557" s="23">
        <v>11803</v>
      </c>
      <c r="H557" s="23">
        <v>1274</v>
      </c>
      <c r="I557" s="23">
        <v>6999</v>
      </c>
      <c r="J557" s="23">
        <v>804</v>
      </c>
      <c r="K557" s="23">
        <v>0</v>
      </c>
      <c r="L557" s="23">
        <v>0</v>
      </c>
      <c r="M557" s="23">
        <v>0</v>
      </c>
      <c r="N557" s="6">
        <f t="shared" si="8"/>
        <v>592043</v>
      </c>
    </row>
    <row r="558" spans="1:14" x14ac:dyDescent="0.25">
      <c r="A558" s="9">
        <v>555</v>
      </c>
      <c r="B558" s="25" t="s">
        <v>569</v>
      </c>
      <c r="C558" s="23">
        <v>228474</v>
      </c>
      <c r="D558" s="23">
        <v>76522</v>
      </c>
      <c r="E558" s="23">
        <v>2559</v>
      </c>
      <c r="F558" s="23">
        <v>7106</v>
      </c>
      <c r="G558" s="23">
        <v>6188</v>
      </c>
      <c r="H558" s="23">
        <v>653</v>
      </c>
      <c r="I558" s="23">
        <v>3946</v>
      </c>
      <c r="J558" s="23">
        <v>394</v>
      </c>
      <c r="K558" s="23">
        <v>0</v>
      </c>
      <c r="L558" s="23">
        <v>0</v>
      </c>
      <c r="M558" s="23">
        <v>0</v>
      </c>
      <c r="N558" s="6">
        <f t="shared" si="8"/>
        <v>325842</v>
      </c>
    </row>
    <row r="559" spans="1:14" x14ac:dyDescent="0.25">
      <c r="A559" s="9">
        <v>556</v>
      </c>
      <c r="B559" s="25" t="s">
        <v>570</v>
      </c>
      <c r="C559" s="23">
        <v>80848</v>
      </c>
      <c r="D559" s="23">
        <v>39582</v>
      </c>
      <c r="E559" s="23">
        <v>1229</v>
      </c>
      <c r="F559" s="23">
        <v>3593</v>
      </c>
      <c r="G559" s="23">
        <v>525</v>
      </c>
      <c r="H559" s="23">
        <v>296</v>
      </c>
      <c r="I559" s="23">
        <v>516</v>
      </c>
      <c r="J559" s="23">
        <v>214</v>
      </c>
      <c r="K559" s="23">
        <v>0</v>
      </c>
      <c r="L559" s="23">
        <v>0</v>
      </c>
      <c r="M559" s="23">
        <v>0</v>
      </c>
      <c r="N559" s="6">
        <f t="shared" si="8"/>
        <v>126803</v>
      </c>
    </row>
    <row r="560" spans="1:14" x14ac:dyDescent="0.25">
      <c r="A560" s="9">
        <v>557</v>
      </c>
      <c r="B560" s="25" t="s">
        <v>571</v>
      </c>
      <c r="C560" s="23">
        <v>1368366</v>
      </c>
      <c r="D560" s="23">
        <v>413811</v>
      </c>
      <c r="E560" s="23">
        <v>12874</v>
      </c>
      <c r="F560" s="23">
        <v>33041</v>
      </c>
      <c r="G560" s="23">
        <v>28098</v>
      </c>
      <c r="H560" s="23">
        <v>3364</v>
      </c>
      <c r="I560" s="23">
        <v>24094</v>
      </c>
      <c r="J560" s="23">
        <v>2227</v>
      </c>
      <c r="K560" s="23">
        <v>0</v>
      </c>
      <c r="L560" s="23">
        <v>0</v>
      </c>
      <c r="M560" s="23">
        <v>0</v>
      </c>
      <c r="N560" s="6">
        <f t="shared" si="8"/>
        <v>1885875</v>
      </c>
    </row>
    <row r="561" spans="1:14" x14ac:dyDescent="0.25">
      <c r="A561" s="9">
        <v>558</v>
      </c>
      <c r="B561" s="25" t="s">
        <v>572</v>
      </c>
      <c r="C561" s="23">
        <v>129600</v>
      </c>
      <c r="D561" s="23">
        <v>32000</v>
      </c>
      <c r="E561" s="23">
        <v>1590</v>
      </c>
      <c r="F561" s="23">
        <v>4537</v>
      </c>
      <c r="G561" s="23">
        <v>2876</v>
      </c>
      <c r="H561" s="23">
        <v>403</v>
      </c>
      <c r="I561" s="23">
        <v>1836</v>
      </c>
      <c r="J561" s="23">
        <v>255</v>
      </c>
      <c r="K561" s="23">
        <v>0</v>
      </c>
      <c r="L561" s="23">
        <v>0</v>
      </c>
      <c r="M561" s="23">
        <v>0</v>
      </c>
      <c r="N561" s="6">
        <f t="shared" si="8"/>
        <v>173097</v>
      </c>
    </row>
    <row r="562" spans="1:14" x14ac:dyDescent="0.25">
      <c r="A562" s="9">
        <v>559</v>
      </c>
      <c r="B562" s="25" t="s">
        <v>573</v>
      </c>
      <c r="C562" s="23">
        <v>1573918</v>
      </c>
      <c r="D562" s="23">
        <v>244572</v>
      </c>
      <c r="E562" s="23">
        <v>14722</v>
      </c>
      <c r="F562" s="23">
        <v>36795</v>
      </c>
      <c r="G562" s="23">
        <v>46057</v>
      </c>
      <c r="H562" s="23">
        <v>3694</v>
      </c>
      <c r="I562" s="23">
        <v>32368</v>
      </c>
      <c r="J562" s="23">
        <v>2117</v>
      </c>
      <c r="K562" s="23">
        <v>0</v>
      </c>
      <c r="L562" s="23">
        <v>0</v>
      </c>
      <c r="M562" s="23">
        <v>0</v>
      </c>
      <c r="N562" s="6">
        <f t="shared" si="8"/>
        <v>1954243</v>
      </c>
    </row>
    <row r="563" spans="1:14" x14ac:dyDescent="0.25">
      <c r="A563" s="9">
        <v>560</v>
      </c>
      <c r="B563" s="25" t="s">
        <v>574</v>
      </c>
      <c r="C563" s="23">
        <v>672416</v>
      </c>
      <c r="D563" s="23">
        <v>159641</v>
      </c>
      <c r="E563" s="23">
        <v>6050</v>
      </c>
      <c r="F563" s="23">
        <v>14525</v>
      </c>
      <c r="G563" s="23">
        <v>14210</v>
      </c>
      <c r="H563" s="23">
        <v>1503</v>
      </c>
      <c r="I563" s="23">
        <v>11947</v>
      </c>
      <c r="J563" s="23">
        <v>910</v>
      </c>
      <c r="K563" s="23">
        <v>0</v>
      </c>
      <c r="L563" s="23">
        <v>0</v>
      </c>
      <c r="M563" s="23">
        <v>0</v>
      </c>
      <c r="N563" s="6">
        <f t="shared" si="8"/>
        <v>881202</v>
      </c>
    </row>
    <row r="564" spans="1:14" x14ac:dyDescent="0.25">
      <c r="A564" s="9">
        <v>561</v>
      </c>
      <c r="B564" s="25" t="s">
        <v>575</v>
      </c>
      <c r="C564" s="23">
        <v>429608</v>
      </c>
      <c r="D564" s="23">
        <v>188587</v>
      </c>
      <c r="E564" s="23">
        <v>5627</v>
      </c>
      <c r="F564" s="23">
        <v>16429</v>
      </c>
      <c r="G564" s="23">
        <v>6245</v>
      </c>
      <c r="H564" s="23">
        <v>1422</v>
      </c>
      <c r="I564" s="23">
        <v>4381</v>
      </c>
      <c r="J564" s="23">
        <v>905</v>
      </c>
      <c r="K564" s="23">
        <v>0</v>
      </c>
      <c r="L564" s="23">
        <v>0</v>
      </c>
      <c r="M564" s="23">
        <v>0</v>
      </c>
      <c r="N564" s="6">
        <f t="shared" si="8"/>
        <v>653204</v>
      </c>
    </row>
    <row r="565" spans="1:14" x14ac:dyDescent="0.25">
      <c r="A565" s="9">
        <v>562</v>
      </c>
      <c r="B565" s="25" t="s">
        <v>576</v>
      </c>
      <c r="C565" s="23">
        <v>167748</v>
      </c>
      <c r="D565" s="23">
        <v>68604</v>
      </c>
      <c r="E565" s="23">
        <v>1860</v>
      </c>
      <c r="F565" s="23">
        <v>5244</v>
      </c>
      <c r="G565" s="23">
        <v>3078</v>
      </c>
      <c r="H565" s="23">
        <v>489</v>
      </c>
      <c r="I565" s="23">
        <v>2345</v>
      </c>
      <c r="J565" s="23">
        <v>307</v>
      </c>
      <c r="K565" s="23">
        <v>0</v>
      </c>
      <c r="L565" s="23">
        <v>0</v>
      </c>
      <c r="M565" s="23">
        <v>0</v>
      </c>
      <c r="N565" s="6">
        <f t="shared" si="8"/>
        <v>249675</v>
      </c>
    </row>
    <row r="566" spans="1:14" x14ac:dyDescent="0.25">
      <c r="A566" s="9">
        <v>563</v>
      </c>
      <c r="B566" s="25" t="s">
        <v>577</v>
      </c>
      <c r="C566" s="23">
        <v>148164</v>
      </c>
      <c r="D566" s="23">
        <v>56882</v>
      </c>
      <c r="E566" s="23">
        <v>1926</v>
      </c>
      <c r="F566" s="23">
        <v>5500</v>
      </c>
      <c r="G566" s="23">
        <v>2933</v>
      </c>
      <c r="H566" s="23">
        <v>478</v>
      </c>
      <c r="I566" s="23">
        <v>1807</v>
      </c>
      <c r="J566" s="23">
        <v>314</v>
      </c>
      <c r="K566" s="23">
        <v>0</v>
      </c>
      <c r="L566" s="23">
        <v>0</v>
      </c>
      <c r="M566" s="23">
        <v>0</v>
      </c>
      <c r="N566" s="6">
        <f t="shared" si="8"/>
        <v>218004</v>
      </c>
    </row>
    <row r="567" spans="1:14" x14ac:dyDescent="0.25">
      <c r="A567" s="9">
        <v>564</v>
      </c>
      <c r="B567" s="25" t="s">
        <v>578</v>
      </c>
      <c r="C567" s="23">
        <v>170438</v>
      </c>
      <c r="D567" s="23">
        <v>58724</v>
      </c>
      <c r="E567" s="23">
        <v>2149</v>
      </c>
      <c r="F567" s="23">
        <v>6817</v>
      </c>
      <c r="G567" s="23">
        <v>2472</v>
      </c>
      <c r="H567" s="23">
        <v>607</v>
      </c>
      <c r="I567" s="23">
        <v>1468</v>
      </c>
      <c r="J567" s="23">
        <v>366</v>
      </c>
      <c r="K567" s="23">
        <v>0</v>
      </c>
      <c r="L567" s="23">
        <v>0</v>
      </c>
      <c r="M567" s="23">
        <v>0</v>
      </c>
      <c r="N567" s="6">
        <f t="shared" si="8"/>
        <v>243041</v>
      </c>
    </row>
    <row r="568" spans="1:14" x14ac:dyDescent="0.25">
      <c r="A568" s="9">
        <v>565</v>
      </c>
      <c r="B568" s="25" t="s">
        <v>579</v>
      </c>
      <c r="C568" s="23">
        <v>3752972</v>
      </c>
      <c r="D568" s="23">
        <v>880091</v>
      </c>
      <c r="E568" s="23">
        <v>27769</v>
      </c>
      <c r="F568" s="23">
        <v>66291</v>
      </c>
      <c r="G568" s="23">
        <v>85295</v>
      </c>
      <c r="H568" s="23">
        <v>7625</v>
      </c>
      <c r="I568" s="23">
        <v>73512</v>
      </c>
      <c r="J568" s="23">
        <v>3425</v>
      </c>
      <c r="K568" s="23">
        <v>0</v>
      </c>
      <c r="L568" s="23">
        <v>3231234</v>
      </c>
      <c r="M568" s="23">
        <v>0</v>
      </c>
      <c r="N568" s="6">
        <f t="shared" si="8"/>
        <v>8128214</v>
      </c>
    </row>
    <row r="569" spans="1:14" x14ac:dyDescent="0.25">
      <c r="A569" s="9">
        <v>566</v>
      </c>
      <c r="B569" s="25" t="s">
        <v>580</v>
      </c>
      <c r="C569" s="23">
        <v>262976</v>
      </c>
      <c r="D569" s="23">
        <v>56255</v>
      </c>
      <c r="E569" s="23">
        <v>3071</v>
      </c>
      <c r="F569" s="23">
        <v>8852</v>
      </c>
      <c r="G569" s="23">
        <v>6754</v>
      </c>
      <c r="H569" s="23">
        <v>801</v>
      </c>
      <c r="I569" s="23">
        <v>3931</v>
      </c>
      <c r="J569" s="23">
        <v>484</v>
      </c>
      <c r="K569" s="23">
        <v>0</v>
      </c>
      <c r="L569" s="23">
        <v>0</v>
      </c>
      <c r="M569" s="23">
        <v>0</v>
      </c>
      <c r="N569" s="6">
        <f t="shared" si="8"/>
        <v>343124</v>
      </c>
    </row>
    <row r="570" spans="1:14" x14ac:dyDescent="0.25">
      <c r="A570" s="9">
        <v>567</v>
      </c>
      <c r="B570" s="25" t="s">
        <v>581</v>
      </c>
      <c r="C570" s="23">
        <v>278826</v>
      </c>
      <c r="D570" s="23">
        <v>72672</v>
      </c>
      <c r="E570" s="23">
        <v>3115</v>
      </c>
      <c r="F570" s="23">
        <v>8479</v>
      </c>
      <c r="G570" s="23">
        <v>7384</v>
      </c>
      <c r="H570" s="23">
        <v>782</v>
      </c>
      <c r="I570" s="23">
        <v>4499</v>
      </c>
      <c r="J570" s="23">
        <v>491</v>
      </c>
      <c r="K570" s="23">
        <v>0</v>
      </c>
      <c r="L570" s="23">
        <v>0</v>
      </c>
      <c r="M570" s="23">
        <v>0</v>
      </c>
      <c r="N570" s="6">
        <f t="shared" si="8"/>
        <v>376248</v>
      </c>
    </row>
    <row r="571" spans="1:14" x14ac:dyDescent="0.25">
      <c r="A571" s="9">
        <v>568</v>
      </c>
      <c r="B571" s="25" t="s">
        <v>582</v>
      </c>
      <c r="C571" s="23">
        <v>151282</v>
      </c>
      <c r="D571" s="23">
        <v>64618</v>
      </c>
      <c r="E571" s="23">
        <v>1744</v>
      </c>
      <c r="F571" s="23">
        <v>4905</v>
      </c>
      <c r="G571" s="23">
        <v>2957</v>
      </c>
      <c r="H571" s="23">
        <v>446</v>
      </c>
      <c r="I571" s="23">
        <v>2124</v>
      </c>
      <c r="J571" s="23">
        <v>272</v>
      </c>
      <c r="K571" s="23">
        <v>0</v>
      </c>
      <c r="L571" s="23">
        <v>0</v>
      </c>
      <c r="M571" s="23">
        <v>0</v>
      </c>
      <c r="N571" s="6">
        <f t="shared" si="8"/>
        <v>228348</v>
      </c>
    </row>
    <row r="572" spans="1:14" x14ac:dyDescent="0.25">
      <c r="A572" s="9">
        <v>569</v>
      </c>
      <c r="B572" s="25" t="s">
        <v>583</v>
      </c>
      <c r="C572" s="23">
        <v>174674</v>
      </c>
      <c r="D572" s="23">
        <v>64825</v>
      </c>
      <c r="E572" s="23">
        <v>2195</v>
      </c>
      <c r="F572" s="23">
        <v>6370</v>
      </c>
      <c r="G572" s="23">
        <v>3401</v>
      </c>
      <c r="H572" s="23">
        <v>561</v>
      </c>
      <c r="I572" s="23">
        <v>2212</v>
      </c>
      <c r="J572" s="23">
        <v>358</v>
      </c>
      <c r="K572" s="23">
        <v>0</v>
      </c>
      <c r="L572" s="23">
        <v>0</v>
      </c>
      <c r="M572" s="23">
        <v>0</v>
      </c>
      <c r="N572" s="6">
        <f t="shared" si="8"/>
        <v>254596</v>
      </c>
    </row>
    <row r="573" spans="1:14" ht="15.75" thickBot="1" x14ac:dyDescent="0.3">
      <c r="A573" s="9">
        <v>570</v>
      </c>
      <c r="B573" s="25" t="s">
        <v>584</v>
      </c>
      <c r="C573" s="23">
        <v>1926436</v>
      </c>
      <c r="D573" s="23">
        <v>433771</v>
      </c>
      <c r="E573" s="23">
        <v>15687</v>
      </c>
      <c r="F573" s="23">
        <v>37498</v>
      </c>
      <c r="G573" s="23">
        <v>39739</v>
      </c>
      <c r="H573" s="23">
        <v>4141</v>
      </c>
      <c r="I573" s="23">
        <v>35326</v>
      </c>
      <c r="J573" s="23">
        <v>2276</v>
      </c>
      <c r="K573" s="23">
        <v>0</v>
      </c>
      <c r="L573" s="23">
        <v>0</v>
      </c>
      <c r="M573" s="23">
        <v>0</v>
      </c>
      <c r="N573" s="6">
        <f t="shared" si="8"/>
        <v>2494874</v>
      </c>
    </row>
    <row r="574" spans="1:14" ht="15.75" thickBot="1" x14ac:dyDescent="0.3">
      <c r="A574" s="12"/>
      <c r="B574" s="13"/>
      <c r="C574" s="26">
        <f>SUM(C4:C573)</f>
        <v>447178212</v>
      </c>
      <c r="D574" s="26">
        <f t="shared" ref="D574:L574" si="9">SUM(D4:D573)</f>
        <v>109836246</v>
      </c>
      <c r="E574" s="26">
        <f t="shared" si="9"/>
        <v>3991605</v>
      </c>
      <c r="F574" s="26">
        <f t="shared" si="9"/>
        <v>9973830</v>
      </c>
      <c r="G574" s="26">
        <f t="shared" si="9"/>
        <v>8078717</v>
      </c>
      <c r="H574" s="26">
        <f t="shared" si="9"/>
        <v>1018486</v>
      </c>
      <c r="I574" s="26">
        <f t="shared" si="9"/>
        <v>7374847</v>
      </c>
      <c r="J574" s="26">
        <f t="shared" si="9"/>
        <v>562322</v>
      </c>
      <c r="K574" s="26">
        <f t="shared" si="9"/>
        <v>0</v>
      </c>
      <c r="L574" s="26">
        <f t="shared" si="9"/>
        <v>14198905</v>
      </c>
      <c r="M574" s="26">
        <f>SUM(M4:M573)</f>
        <v>59397</v>
      </c>
      <c r="N574" s="26">
        <f>SUM(N4:N573)</f>
        <v>602272567</v>
      </c>
    </row>
    <row r="575" spans="1:14" x14ac:dyDescent="0.25">
      <c r="A575" s="1"/>
      <c r="B575" s="44" t="s">
        <v>585</v>
      </c>
      <c r="C575" s="44"/>
      <c r="D575" s="44"/>
      <c r="E575" s="44"/>
      <c r="F575" s="44"/>
      <c r="G575" s="1"/>
      <c r="H575" s="1"/>
      <c r="I575" s="1"/>
      <c r="J575" s="1"/>
      <c r="K575" s="1"/>
      <c r="L575" s="14"/>
      <c r="M575" s="1"/>
      <c r="N575" s="1"/>
    </row>
    <row r="576" spans="1:14" x14ac:dyDescent="0.25">
      <c r="N576" s="32"/>
    </row>
    <row r="577" spans="3:14" hidden="1" x14ac:dyDescent="0.25">
      <c r="C577" s="32">
        <v>292433385.08999997</v>
      </c>
      <c r="D577">
        <v>139068047</v>
      </c>
      <c r="E577">
        <v>8241987.2000000002</v>
      </c>
      <c r="F577" s="40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41">
        <f>+C574-C577</f>
        <v>154744826.91000003</v>
      </c>
      <c r="D579" s="41">
        <f t="shared" ref="D579:J579" si="10">+D574-D577</f>
        <v>-29231801</v>
      </c>
      <c r="E579" s="41">
        <f t="shared" si="10"/>
        <v>-4250382.2</v>
      </c>
      <c r="F579" s="41">
        <f t="shared" si="10"/>
        <v>0</v>
      </c>
      <c r="G579" s="41">
        <f t="shared" si="10"/>
        <v>-76857.600000000559</v>
      </c>
      <c r="H579" s="41">
        <f t="shared" si="10"/>
        <v>-914018.40000000014</v>
      </c>
      <c r="I579" s="41">
        <f t="shared" si="10"/>
        <v>-259411.80000000075</v>
      </c>
      <c r="J579" s="41">
        <f t="shared" si="10"/>
        <v>-0.20000000006984919</v>
      </c>
    </row>
    <row r="580" spans="3:14" hidden="1" x14ac:dyDescent="0.25"/>
    <row r="581" spans="3:14" x14ac:dyDescent="0.25">
      <c r="N581" s="41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6" sqref="E6"/>
    </sheetView>
  </sheetViews>
  <sheetFormatPr baseColWidth="10" defaultRowHeight="15" x14ac:dyDescent="0.25"/>
  <cols>
    <col min="1" max="1" width="11.42578125" style="20"/>
    <col min="2" max="2" width="36" style="36" bestFit="1" customWidth="1"/>
    <col min="3" max="5" width="23" style="32" customWidth="1"/>
    <col min="6" max="6" width="14.140625" style="32" bestFit="1" customWidth="1"/>
    <col min="7" max="7" width="14.140625" bestFit="1" customWidth="1"/>
  </cols>
  <sheetData>
    <row r="1" spans="1:7" ht="66.75" customHeight="1" x14ac:dyDescent="0.25">
      <c r="A1" s="46" t="s">
        <v>0</v>
      </c>
      <c r="B1" s="46"/>
      <c r="C1" s="46"/>
      <c r="D1" s="46"/>
      <c r="E1" s="46"/>
      <c r="F1" s="46"/>
      <c r="G1" s="27"/>
    </row>
    <row r="2" spans="1:7" ht="45.75" customHeight="1" x14ac:dyDescent="0.25">
      <c r="A2" s="47" t="s">
        <v>588</v>
      </c>
      <c r="B2" s="47"/>
      <c r="C2" s="47"/>
      <c r="D2" s="47"/>
      <c r="E2" s="47"/>
      <c r="F2" s="47"/>
      <c r="G2" s="28"/>
    </row>
    <row r="3" spans="1:7" ht="45" x14ac:dyDescent="0.25">
      <c r="A3" s="34" t="s">
        <v>1</v>
      </c>
      <c r="B3" s="35" t="s">
        <v>2</v>
      </c>
      <c r="C3" s="37" t="s">
        <v>589</v>
      </c>
      <c r="D3" s="37" t="s">
        <v>593</v>
      </c>
      <c r="E3" s="37" t="s">
        <v>590</v>
      </c>
      <c r="F3" s="38" t="s">
        <v>591</v>
      </c>
    </row>
    <row r="4" spans="1:7" x14ac:dyDescent="0.25">
      <c r="A4" s="9">
        <v>1</v>
      </c>
      <c r="B4" s="24" t="s">
        <v>15</v>
      </c>
      <c r="C4" s="39">
        <v>7649</v>
      </c>
      <c r="D4" s="39">
        <v>0</v>
      </c>
      <c r="E4" s="39">
        <v>92</v>
      </c>
      <c r="F4" s="39">
        <f>+C4+E4</f>
        <v>7741</v>
      </c>
    </row>
    <row r="5" spans="1:7" x14ac:dyDescent="0.25">
      <c r="A5" s="33">
        <v>2</v>
      </c>
      <c r="B5" s="24" t="s">
        <v>16</v>
      </c>
      <c r="C5" s="39">
        <v>441968</v>
      </c>
      <c r="D5" s="39">
        <v>-4895</v>
      </c>
      <c r="E5" s="39">
        <v>5310</v>
      </c>
      <c r="F5" s="39">
        <f t="shared" ref="F5:F68" si="0">+C5+E5</f>
        <v>447278</v>
      </c>
    </row>
    <row r="6" spans="1:7" x14ac:dyDescent="0.25">
      <c r="A6" s="9">
        <v>3</v>
      </c>
      <c r="B6" s="24" t="s">
        <v>17</v>
      </c>
      <c r="C6" s="39">
        <v>18545</v>
      </c>
      <c r="D6" s="39">
        <v>0</v>
      </c>
      <c r="E6" s="39">
        <v>223</v>
      </c>
      <c r="F6" s="39">
        <f t="shared" si="0"/>
        <v>18768</v>
      </c>
    </row>
    <row r="7" spans="1:7" x14ac:dyDescent="0.25">
      <c r="A7" s="9">
        <v>4</v>
      </c>
      <c r="B7" s="24" t="s">
        <v>18</v>
      </c>
      <c r="C7" s="39">
        <v>9081</v>
      </c>
      <c r="D7" s="39">
        <v>-106</v>
      </c>
      <c r="E7" s="39">
        <v>109</v>
      </c>
      <c r="F7" s="39">
        <f t="shared" si="0"/>
        <v>9190</v>
      </c>
    </row>
    <row r="8" spans="1:7" x14ac:dyDescent="0.25">
      <c r="A8" s="9">
        <v>5</v>
      </c>
      <c r="B8" s="24" t="s">
        <v>19</v>
      </c>
      <c r="C8" s="39">
        <v>237898</v>
      </c>
      <c r="D8" s="39">
        <v>-2274</v>
      </c>
      <c r="E8" s="39">
        <v>2858</v>
      </c>
      <c r="F8" s="39">
        <f t="shared" si="0"/>
        <v>240756</v>
      </c>
    </row>
    <row r="9" spans="1:7" x14ac:dyDescent="0.25">
      <c r="A9" s="9">
        <v>6</v>
      </c>
      <c r="B9" s="24" t="s">
        <v>20</v>
      </c>
      <c r="C9" s="39">
        <v>296099</v>
      </c>
      <c r="D9" s="39">
        <v>-3196</v>
      </c>
      <c r="E9" s="39">
        <v>3557</v>
      </c>
      <c r="F9" s="39">
        <f t="shared" si="0"/>
        <v>299656</v>
      </c>
    </row>
    <row r="10" spans="1:7" x14ac:dyDescent="0.25">
      <c r="A10" s="9">
        <v>7</v>
      </c>
      <c r="B10" s="24" t="s">
        <v>21</v>
      </c>
      <c r="C10" s="39">
        <v>21788</v>
      </c>
      <c r="D10" s="39">
        <v>0</v>
      </c>
      <c r="E10" s="39">
        <v>262</v>
      </c>
      <c r="F10" s="39">
        <f t="shared" si="0"/>
        <v>22050</v>
      </c>
    </row>
    <row r="11" spans="1:7" x14ac:dyDescent="0.25">
      <c r="A11" s="9">
        <v>8</v>
      </c>
      <c r="B11" s="24" t="s">
        <v>22</v>
      </c>
      <c r="C11" s="39">
        <v>11713</v>
      </c>
      <c r="D11" s="39">
        <v>-195</v>
      </c>
      <c r="E11" s="39">
        <v>141</v>
      </c>
      <c r="F11" s="39">
        <f t="shared" si="0"/>
        <v>11854</v>
      </c>
    </row>
    <row r="12" spans="1:7" x14ac:dyDescent="0.25">
      <c r="A12" s="9">
        <v>9</v>
      </c>
      <c r="B12" s="24" t="s">
        <v>23</v>
      </c>
      <c r="C12" s="39">
        <v>82101</v>
      </c>
      <c r="D12" s="39">
        <v>-875</v>
      </c>
      <c r="E12" s="39">
        <v>986</v>
      </c>
      <c r="F12" s="39">
        <f t="shared" si="0"/>
        <v>83087</v>
      </c>
    </row>
    <row r="13" spans="1:7" x14ac:dyDescent="0.25">
      <c r="A13" s="9">
        <v>10</v>
      </c>
      <c r="B13" s="24" t="s">
        <v>24</v>
      </c>
      <c r="C13" s="39">
        <v>294978</v>
      </c>
      <c r="D13" s="39">
        <v>-736</v>
      </c>
      <c r="E13" s="39">
        <v>3544</v>
      </c>
      <c r="F13" s="39">
        <f t="shared" si="0"/>
        <v>298522</v>
      </c>
    </row>
    <row r="14" spans="1:7" x14ac:dyDescent="0.25">
      <c r="A14" s="9">
        <v>11</v>
      </c>
      <c r="B14" s="24" t="s">
        <v>25</v>
      </c>
      <c r="C14" s="39">
        <v>11026</v>
      </c>
      <c r="D14" s="39">
        <v>0</v>
      </c>
      <c r="E14" s="39">
        <v>132</v>
      </c>
      <c r="F14" s="39">
        <f t="shared" si="0"/>
        <v>11158</v>
      </c>
    </row>
    <row r="15" spans="1:7" x14ac:dyDescent="0.25">
      <c r="A15" s="9">
        <v>12</v>
      </c>
      <c r="B15" s="24" t="s">
        <v>26</v>
      </c>
      <c r="C15" s="39">
        <v>91789</v>
      </c>
      <c r="D15" s="39">
        <v>0</v>
      </c>
      <c r="E15" s="39">
        <v>1103</v>
      </c>
      <c r="F15" s="39">
        <f t="shared" si="0"/>
        <v>92892</v>
      </c>
    </row>
    <row r="16" spans="1:7" x14ac:dyDescent="0.25">
      <c r="A16" s="9">
        <v>13</v>
      </c>
      <c r="B16" s="24" t="s">
        <v>27</v>
      </c>
      <c r="C16" s="39">
        <v>45391</v>
      </c>
      <c r="D16" s="39">
        <v>-368</v>
      </c>
      <c r="E16" s="39">
        <v>545</v>
      </c>
      <c r="F16" s="39">
        <f t="shared" si="0"/>
        <v>45936</v>
      </c>
    </row>
    <row r="17" spans="1:6" x14ac:dyDescent="0.25">
      <c r="A17" s="9">
        <v>14</v>
      </c>
      <c r="B17" s="24" t="s">
        <v>28</v>
      </c>
      <c r="C17" s="39">
        <v>364235</v>
      </c>
      <c r="D17" s="39">
        <v>-1586</v>
      </c>
      <c r="E17" s="39">
        <v>4376</v>
      </c>
      <c r="F17" s="39">
        <f t="shared" si="0"/>
        <v>368611</v>
      </c>
    </row>
    <row r="18" spans="1:6" x14ac:dyDescent="0.25">
      <c r="A18" s="9">
        <v>15</v>
      </c>
      <c r="B18" s="24" t="s">
        <v>29</v>
      </c>
      <c r="C18" s="39">
        <v>44224</v>
      </c>
      <c r="D18" s="39">
        <v>-187</v>
      </c>
      <c r="E18" s="39">
        <v>531</v>
      </c>
      <c r="F18" s="39">
        <f t="shared" si="0"/>
        <v>44755</v>
      </c>
    </row>
    <row r="19" spans="1:6" x14ac:dyDescent="0.25">
      <c r="A19" s="9">
        <v>16</v>
      </c>
      <c r="B19" s="24" t="s">
        <v>30</v>
      </c>
      <c r="C19" s="39">
        <v>87686</v>
      </c>
      <c r="D19" s="39">
        <v>0</v>
      </c>
      <c r="E19" s="39">
        <v>1053</v>
      </c>
      <c r="F19" s="39">
        <f t="shared" si="0"/>
        <v>88739</v>
      </c>
    </row>
    <row r="20" spans="1:6" x14ac:dyDescent="0.25">
      <c r="A20" s="9">
        <v>17</v>
      </c>
      <c r="B20" s="24" t="s">
        <v>31</v>
      </c>
      <c r="C20" s="39">
        <v>29533</v>
      </c>
      <c r="D20" s="39">
        <v>0</v>
      </c>
      <c r="E20" s="39">
        <v>355</v>
      </c>
      <c r="F20" s="39">
        <f t="shared" si="0"/>
        <v>29888</v>
      </c>
    </row>
    <row r="21" spans="1:6" x14ac:dyDescent="0.25">
      <c r="A21" s="9">
        <v>18</v>
      </c>
      <c r="B21" s="24" t="s">
        <v>32</v>
      </c>
      <c r="C21" s="39">
        <v>12081</v>
      </c>
      <c r="D21" s="39">
        <v>-115</v>
      </c>
      <c r="E21" s="39">
        <v>145</v>
      </c>
      <c r="F21" s="39">
        <f t="shared" si="0"/>
        <v>12226</v>
      </c>
    </row>
    <row r="22" spans="1:6" x14ac:dyDescent="0.25">
      <c r="A22" s="9">
        <v>19</v>
      </c>
      <c r="B22" s="24" t="s">
        <v>33</v>
      </c>
      <c r="C22" s="39">
        <v>25630</v>
      </c>
      <c r="D22" s="39">
        <v>0</v>
      </c>
      <c r="E22" s="39">
        <v>308</v>
      </c>
      <c r="F22" s="39">
        <f t="shared" si="0"/>
        <v>25938</v>
      </c>
    </row>
    <row r="23" spans="1:6" x14ac:dyDescent="0.25">
      <c r="A23" s="9">
        <v>20</v>
      </c>
      <c r="B23" s="24" t="s">
        <v>34</v>
      </c>
      <c r="C23" s="39">
        <v>38368</v>
      </c>
      <c r="D23" s="39">
        <v>-751</v>
      </c>
      <c r="E23" s="39">
        <v>461</v>
      </c>
      <c r="F23" s="39">
        <f t="shared" si="0"/>
        <v>38829</v>
      </c>
    </row>
    <row r="24" spans="1:6" x14ac:dyDescent="0.25">
      <c r="A24" s="9">
        <v>21</v>
      </c>
      <c r="B24" s="24" t="s">
        <v>35</v>
      </c>
      <c r="C24" s="39">
        <v>170146</v>
      </c>
      <c r="D24" s="39">
        <v>-1248</v>
      </c>
      <c r="E24" s="39">
        <v>2044</v>
      </c>
      <c r="F24" s="39">
        <f t="shared" si="0"/>
        <v>172190</v>
      </c>
    </row>
    <row r="25" spans="1:6" x14ac:dyDescent="0.25">
      <c r="A25" s="9">
        <v>22</v>
      </c>
      <c r="B25" s="24" t="s">
        <v>36</v>
      </c>
      <c r="C25" s="39">
        <v>17213</v>
      </c>
      <c r="D25" s="39">
        <v>-86</v>
      </c>
      <c r="E25" s="39">
        <v>207</v>
      </c>
      <c r="F25" s="39">
        <f t="shared" si="0"/>
        <v>17420</v>
      </c>
    </row>
    <row r="26" spans="1:6" x14ac:dyDescent="0.25">
      <c r="A26" s="9">
        <v>23</v>
      </c>
      <c r="B26" s="24" t="s">
        <v>37</v>
      </c>
      <c r="C26" s="39">
        <v>296596</v>
      </c>
      <c r="D26" s="39">
        <v>-3584</v>
      </c>
      <c r="E26" s="39">
        <v>3563</v>
      </c>
      <c r="F26" s="39">
        <f t="shared" si="0"/>
        <v>300159</v>
      </c>
    </row>
    <row r="27" spans="1:6" x14ac:dyDescent="0.25">
      <c r="A27" s="9">
        <v>24</v>
      </c>
      <c r="B27" s="24" t="s">
        <v>38</v>
      </c>
      <c r="C27" s="39">
        <v>35067</v>
      </c>
      <c r="D27" s="39">
        <v>-580</v>
      </c>
      <c r="E27" s="39">
        <v>421</v>
      </c>
      <c r="F27" s="39">
        <f t="shared" si="0"/>
        <v>35488</v>
      </c>
    </row>
    <row r="28" spans="1:6" x14ac:dyDescent="0.25">
      <c r="A28" s="9">
        <v>25</v>
      </c>
      <c r="B28" s="24" t="s">
        <v>39</v>
      </c>
      <c r="C28" s="39">
        <v>139582</v>
      </c>
      <c r="D28" s="39">
        <v>-1260</v>
      </c>
      <c r="E28" s="39">
        <v>1677</v>
      </c>
      <c r="F28" s="39">
        <f t="shared" si="0"/>
        <v>141259</v>
      </c>
    </row>
    <row r="29" spans="1:6" x14ac:dyDescent="0.25">
      <c r="A29" s="9">
        <v>26</v>
      </c>
      <c r="B29" s="24" t="s">
        <v>40</v>
      </c>
      <c r="C29" s="39">
        <v>101331</v>
      </c>
      <c r="D29" s="39">
        <v>-1017</v>
      </c>
      <c r="E29" s="39">
        <v>1217</v>
      </c>
      <c r="F29" s="39">
        <f t="shared" si="0"/>
        <v>102548</v>
      </c>
    </row>
    <row r="30" spans="1:6" x14ac:dyDescent="0.25">
      <c r="A30" s="9">
        <v>27</v>
      </c>
      <c r="B30" s="24" t="s">
        <v>41</v>
      </c>
      <c r="C30" s="39">
        <v>22974</v>
      </c>
      <c r="D30" s="39">
        <v>-321</v>
      </c>
      <c r="E30" s="39">
        <v>276</v>
      </c>
      <c r="F30" s="39">
        <f t="shared" si="0"/>
        <v>23250</v>
      </c>
    </row>
    <row r="31" spans="1:6" x14ac:dyDescent="0.25">
      <c r="A31" s="9">
        <v>28</v>
      </c>
      <c r="B31" s="24" t="s">
        <v>42</v>
      </c>
      <c r="C31" s="39">
        <v>226007</v>
      </c>
      <c r="D31" s="39">
        <v>-2638</v>
      </c>
      <c r="E31" s="39">
        <v>2715</v>
      </c>
      <c r="F31" s="39">
        <f t="shared" si="0"/>
        <v>228722</v>
      </c>
    </row>
    <row r="32" spans="1:6" x14ac:dyDescent="0.25">
      <c r="A32" s="9">
        <v>29</v>
      </c>
      <c r="B32" s="24" t="s">
        <v>43</v>
      </c>
      <c r="C32" s="39">
        <v>37915</v>
      </c>
      <c r="D32" s="39">
        <v>-159</v>
      </c>
      <c r="E32" s="39">
        <v>455</v>
      </c>
      <c r="F32" s="39">
        <f t="shared" si="0"/>
        <v>38370</v>
      </c>
    </row>
    <row r="33" spans="1:6" x14ac:dyDescent="0.25">
      <c r="A33" s="9">
        <v>30</v>
      </c>
      <c r="B33" s="24" t="s">
        <v>44</v>
      </c>
      <c r="C33" s="39">
        <v>243335</v>
      </c>
      <c r="D33" s="39">
        <v>-1255</v>
      </c>
      <c r="E33" s="39">
        <v>2923</v>
      </c>
      <c r="F33" s="39">
        <f t="shared" si="0"/>
        <v>246258</v>
      </c>
    </row>
    <row r="34" spans="1:6" x14ac:dyDescent="0.25">
      <c r="A34" s="9">
        <v>31</v>
      </c>
      <c r="B34" s="24" t="s">
        <v>45</v>
      </c>
      <c r="C34" s="39">
        <v>77252</v>
      </c>
      <c r="D34" s="39">
        <v>0</v>
      </c>
      <c r="E34" s="39">
        <v>928</v>
      </c>
      <c r="F34" s="39">
        <f t="shared" si="0"/>
        <v>78180</v>
      </c>
    </row>
    <row r="35" spans="1:6" x14ac:dyDescent="0.25">
      <c r="A35" s="9">
        <v>32</v>
      </c>
      <c r="B35" s="24" t="s">
        <v>46</v>
      </c>
      <c r="C35" s="39">
        <v>9258</v>
      </c>
      <c r="D35" s="39">
        <v>-132</v>
      </c>
      <c r="E35" s="39">
        <v>111</v>
      </c>
      <c r="F35" s="39">
        <f t="shared" si="0"/>
        <v>9369</v>
      </c>
    </row>
    <row r="36" spans="1:6" x14ac:dyDescent="0.25">
      <c r="A36" s="9">
        <v>33</v>
      </c>
      <c r="B36" s="24" t="s">
        <v>47</v>
      </c>
      <c r="C36" s="39">
        <v>35240</v>
      </c>
      <c r="D36" s="39">
        <v>-285</v>
      </c>
      <c r="E36" s="39">
        <v>423</v>
      </c>
      <c r="F36" s="39">
        <f t="shared" si="0"/>
        <v>35663</v>
      </c>
    </row>
    <row r="37" spans="1:6" x14ac:dyDescent="0.25">
      <c r="A37" s="9">
        <v>34</v>
      </c>
      <c r="B37" s="24" t="s">
        <v>48</v>
      </c>
      <c r="C37" s="39">
        <v>14895</v>
      </c>
      <c r="D37" s="39">
        <v>-229</v>
      </c>
      <c r="E37" s="39">
        <v>179</v>
      </c>
      <c r="F37" s="39">
        <f t="shared" si="0"/>
        <v>15074</v>
      </c>
    </row>
    <row r="38" spans="1:6" x14ac:dyDescent="0.25">
      <c r="A38" s="9">
        <v>35</v>
      </c>
      <c r="B38" s="24" t="s">
        <v>49</v>
      </c>
      <c r="C38" s="39">
        <v>4707</v>
      </c>
      <c r="D38" s="39">
        <v>-70</v>
      </c>
      <c r="E38" s="39">
        <v>57</v>
      </c>
      <c r="F38" s="39">
        <f t="shared" si="0"/>
        <v>4764</v>
      </c>
    </row>
    <row r="39" spans="1:6" x14ac:dyDescent="0.25">
      <c r="A39" s="9">
        <v>36</v>
      </c>
      <c r="B39" s="24" t="s">
        <v>50</v>
      </c>
      <c r="C39" s="39">
        <v>48194</v>
      </c>
      <c r="D39" s="39">
        <v>-607</v>
      </c>
      <c r="E39" s="39">
        <v>579</v>
      </c>
      <c r="F39" s="39">
        <f t="shared" si="0"/>
        <v>48773</v>
      </c>
    </row>
    <row r="40" spans="1:6" x14ac:dyDescent="0.25">
      <c r="A40" s="9">
        <v>37</v>
      </c>
      <c r="B40" s="24" t="s">
        <v>51</v>
      </c>
      <c r="C40" s="39">
        <v>38901</v>
      </c>
      <c r="D40" s="39">
        <v>0</v>
      </c>
      <c r="E40" s="39">
        <v>467</v>
      </c>
      <c r="F40" s="39">
        <f t="shared" si="0"/>
        <v>39368</v>
      </c>
    </row>
    <row r="41" spans="1:6" x14ac:dyDescent="0.25">
      <c r="A41" s="9">
        <v>38</v>
      </c>
      <c r="B41" s="24" t="s">
        <v>52</v>
      </c>
      <c r="C41" s="39">
        <v>16966</v>
      </c>
      <c r="D41" s="39">
        <v>0</v>
      </c>
      <c r="E41" s="39">
        <v>204</v>
      </c>
      <c r="F41" s="39">
        <f t="shared" si="0"/>
        <v>17170</v>
      </c>
    </row>
    <row r="42" spans="1:6" x14ac:dyDescent="0.25">
      <c r="A42" s="9">
        <v>39</v>
      </c>
      <c r="B42" s="24" t="s">
        <v>53</v>
      </c>
      <c r="C42" s="39">
        <v>1812824</v>
      </c>
      <c r="D42" s="39">
        <v>-10977</v>
      </c>
      <c r="E42" s="39">
        <v>21778</v>
      </c>
      <c r="F42" s="39">
        <f t="shared" si="0"/>
        <v>1834602</v>
      </c>
    </row>
    <row r="43" spans="1:6" x14ac:dyDescent="0.25">
      <c r="A43" s="9">
        <v>40</v>
      </c>
      <c r="B43" s="24" t="s">
        <v>54</v>
      </c>
      <c r="C43" s="39">
        <v>53657</v>
      </c>
      <c r="D43" s="39">
        <v>0</v>
      </c>
      <c r="E43" s="39">
        <v>645</v>
      </c>
      <c r="F43" s="39">
        <f t="shared" si="0"/>
        <v>54302</v>
      </c>
    </row>
    <row r="44" spans="1:6" x14ac:dyDescent="0.25">
      <c r="A44" s="9">
        <v>41</v>
      </c>
      <c r="B44" s="24" t="s">
        <v>55</v>
      </c>
      <c r="C44" s="39">
        <v>268615</v>
      </c>
      <c r="D44" s="39">
        <v>0</v>
      </c>
      <c r="E44" s="39">
        <v>3227</v>
      </c>
      <c r="F44" s="39">
        <f t="shared" si="0"/>
        <v>271842</v>
      </c>
    </row>
    <row r="45" spans="1:6" x14ac:dyDescent="0.25">
      <c r="A45" s="9">
        <v>42</v>
      </c>
      <c r="B45" s="24" t="s">
        <v>56</v>
      </c>
      <c r="C45" s="39">
        <v>135421</v>
      </c>
      <c r="D45" s="39">
        <v>-1091</v>
      </c>
      <c r="E45" s="39">
        <v>1627</v>
      </c>
      <c r="F45" s="39">
        <f t="shared" si="0"/>
        <v>137048</v>
      </c>
    </row>
    <row r="46" spans="1:6" x14ac:dyDescent="0.25">
      <c r="A46" s="9">
        <v>43</v>
      </c>
      <c r="B46" s="24" t="s">
        <v>57</v>
      </c>
      <c r="C46" s="39">
        <v>1539313</v>
      </c>
      <c r="D46" s="39">
        <v>-11014</v>
      </c>
      <c r="E46" s="39">
        <v>18492</v>
      </c>
      <c r="F46" s="39">
        <f t="shared" si="0"/>
        <v>1557805</v>
      </c>
    </row>
    <row r="47" spans="1:6" x14ac:dyDescent="0.25">
      <c r="A47" s="9">
        <v>44</v>
      </c>
      <c r="B47" s="24" t="s">
        <v>58</v>
      </c>
      <c r="C47" s="39">
        <v>584358</v>
      </c>
      <c r="D47" s="39">
        <v>-3928</v>
      </c>
      <c r="E47" s="39">
        <v>7020</v>
      </c>
      <c r="F47" s="39">
        <f t="shared" si="0"/>
        <v>591378</v>
      </c>
    </row>
    <row r="48" spans="1:6" x14ac:dyDescent="0.25">
      <c r="A48" s="9">
        <v>45</v>
      </c>
      <c r="B48" s="24" t="s">
        <v>59</v>
      </c>
      <c r="C48" s="39">
        <v>108619</v>
      </c>
      <c r="D48" s="39">
        <v>-1596</v>
      </c>
      <c r="E48" s="39">
        <v>1305</v>
      </c>
      <c r="F48" s="39">
        <f t="shared" si="0"/>
        <v>109924</v>
      </c>
    </row>
    <row r="49" spans="1:6" x14ac:dyDescent="0.25">
      <c r="A49" s="9">
        <v>46</v>
      </c>
      <c r="B49" s="24" t="s">
        <v>60</v>
      </c>
      <c r="C49" s="39">
        <v>66120</v>
      </c>
      <c r="D49" s="39">
        <v>-750</v>
      </c>
      <c r="E49" s="39">
        <v>794</v>
      </c>
      <c r="F49" s="39">
        <f t="shared" si="0"/>
        <v>66914</v>
      </c>
    </row>
    <row r="50" spans="1:6" x14ac:dyDescent="0.25">
      <c r="A50" s="9">
        <v>47</v>
      </c>
      <c r="B50" s="24" t="s">
        <v>61</v>
      </c>
      <c r="C50" s="39">
        <v>15852</v>
      </c>
      <c r="D50" s="39">
        <v>-6</v>
      </c>
      <c r="E50" s="39">
        <v>190</v>
      </c>
      <c r="F50" s="39">
        <f t="shared" si="0"/>
        <v>16042</v>
      </c>
    </row>
    <row r="51" spans="1:6" x14ac:dyDescent="0.25">
      <c r="A51" s="9">
        <v>48</v>
      </c>
      <c r="B51" s="24" t="s">
        <v>62</v>
      </c>
      <c r="C51" s="39">
        <v>12268</v>
      </c>
      <c r="D51" s="39">
        <v>0</v>
      </c>
      <c r="E51" s="39">
        <v>147</v>
      </c>
      <c r="F51" s="39">
        <f t="shared" si="0"/>
        <v>12415</v>
      </c>
    </row>
    <row r="52" spans="1:6" x14ac:dyDescent="0.25">
      <c r="A52" s="9">
        <v>49</v>
      </c>
      <c r="B52" s="24" t="s">
        <v>63</v>
      </c>
      <c r="C52" s="39">
        <v>13759</v>
      </c>
      <c r="D52" s="39">
        <v>-51</v>
      </c>
      <c r="E52" s="39">
        <v>165</v>
      </c>
      <c r="F52" s="39">
        <f t="shared" si="0"/>
        <v>13924</v>
      </c>
    </row>
    <row r="53" spans="1:6" x14ac:dyDescent="0.25">
      <c r="A53" s="9">
        <v>50</v>
      </c>
      <c r="B53" s="24" t="s">
        <v>64</v>
      </c>
      <c r="C53" s="39">
        <v>32435</v>
      </c>
      <c r="D53" s="39">
        <v>0</v>
      </c>
      <c r="E53" s="39">
        <v>390</v>
      </c>
      <c r="F53" s="39">
        <f t="shared" si="0"/>
        <v>32825</v>
      </c>
    </row>
    <row r="54" spans="1:6" x14ac:dyDescent="0.25">
      <c r="A54" s="9">
        <v>51</v>
      </c>
      <c r="B54" s="24" t="s">
        <v>65</v>
      </c>
      <c r="C54" s="39">
        <v>45203</v>
      </c>
      <c r="D54" s="39">
        <v>-517</v>
      </c>
      <c r="E54" s="39">
        <v>543</v>
      </c>
      <c r="F54" s="39">
        <f t="shared" si="0"/>
        <v>45746</v>
      </c>
    </row>
    <row r="55" spans="1:6" x14ac:dyDescent="0.25">
      <c r="A55" s="9">
        <v>52</v>
      </c>
      <c r="B55" s="24" t="s">
        <v>66</v>
      </c>
      <c r="C55" s="39">
        <v>71191</v>
      </c>
      <c r="D55" s="39">
        <v>-595</v>
      </c>
      <c r="E55" s="39">
        <v>855</v>
      </c>
      <c r="F55" s="39">
        <f t="shared" si="0"/>
        <v>72046</v>
      </c>
    </row>
    <row r="56" spans="1:6" x14ac:dyDescent="0.25">
      <c r="A56" s="9">
        <v>53</v>
      </c>
      <c r="B56" s="24" t="s">
        <v>67</v>
      </c>
      <c r="C56" s="39">
        <v>15781</v>
      </c>
      <c r="D56" s="39">
        <v>-195</v>
      </c>
      <c r="E56" s="39">
        <v>190</v>
      </c>
      <c r="F56" s="39">
        <f t="shared" si="0"/>
        <v>15971</v>
      </c>
    </row>
    <row r="57" spans="1:6" x14ac:dyDescent="0.25">
      <c r="A57" s="9">
        <v>54</v>
      </c>
      <c r="B57" s="24" t="s">
        <v>68</v>
      </c>
      <c r="C57" s="39">
        <v>7445</v>
      </c>
      <c r="D57" s="39">
        <v>-54</v>
      </c>
      <c r="E57" s="39">
        <v>89</v>
      </c>
      <c r="F57" s="39">
        <f t="shared" si="0"/>
        <v>7534</v>
      </c>
    </row>
    <row r="58" spans="1:6" x14ac:dyDescent="0.25">
      <c r="A58" s="9">
        <v>55</v>
      </c>
      <c r="B58" s="24" t="s">
        <v>69</v>
      </c>
      <c r="C58" s="39">
        <v>41896</v>
      </c>
      <c r="D58" s="39">
        <v>-425</v>
      </c>
      <c r="E58" s="39">
        <v>503</v>
      </c>
      <c r="F58" s="39">
        <f t="shared" si="0"/>
        <v>42399</v>
      </c>
    </row>
    <row r="59" spans="1:6" x14ac:dyDescent="0.25">
      <c r="A59" s="9">
        <v>56</v>
      </c>
      <c r="B59" s="24" t="s">
        <v>70</v>
      </c>
      <c r="C59" s="39">
        <v>12123</v>
      </c>
      <c r="D59" s="39">
        <v>0</v>
      </c>
      <c r="E59" s="39">
        <v>146</v>
      </c>
      <c r="F59" s="39">
        <f t="shared" si="0"/>
        <v>12269</v>
      </c>
    </row>
    <row r="60" spans="1:6" x14ac:dyDescent="0.25">
      <c r="A60" s="9">
        <v>57</v>
      </c>
      <c r="B60" s="24" t="s">
        <v>71</v>
      </c>
      <c r="C60" s="39">
        <v>627819</v>
      </c>
      <c r="D60" s="39">
        <v>-6686</v>
      </c>
      <c r="E60" s="39">
        <v>7542</v>
      </c>
      <c r="F60" s="39">
        <f t="shared" si="0"/>
        <v>635361</v>
      </c>
    </row>
    <row r="61" spans="1:6" x14ac:dyDescent="0.25">
      <c r="A61" s="9">
        <v>58</v>
      </c>
      <c r="B61" s="24" t="s">
        <v>72</v>
      </c>
      <c r="C61" s="39">
        <v>114663</v>
      </c>
      <c r="D61" s="39">
        <v>0</v>
      </c>
      <c r="E61" s="39">
        <v>1377</v>
      </c>
      <c r="F61" s="39">
        <f t="shared" si="0"/>
        <v>116040</v>
      </c>
    </row>
    <row r="62" spans="1:6" x14ac:dyDescent="0.25">
      <c r="A62" s="9">
        <v>59</v>
      </c>
      <c r="B62" s="24" t="s">
        <v>73</v>
      </c>
      <c r="C62" s="39">
        <v>492976</v>
      </c>
      <c r="D62" s="39">
        <v>-5170</v>
      </c>
      <c r="E62" s="39">
        <v>5922</v>
      </c>
      <c r="F62" s="39">
        <f t="shared" si="0"/>
        <v>498898</v>
      </c>
    </row>
    <row r="63" spans="1:6" x14ac:dyDescent="0.25">
      <c r="A63" s="9">
        <v>60</v>
      </c>
      <c r="B63" s="24" t="s">
        <v>74</v>
      </c>
      <c r="C63" s="39">
        <v>26329</v>
      </c>
      <c r="D63" s="39">
        <v>0</v>
      </c>
      <c r="E63" s="39">
        <v>316</v>
      </c>
      <c r="F63" s="39">
        <f t="shared" si="0"/>
        <v>26645</v>
      </c>
    </row>
    <row r="64" spans="1:6" x14ac:dyDescent="0.25">
      <c r="A64" s="9">
        <v>61</v>
      </c>
      <c r="B64" s="24" t="s">
        <v>75</v>
      </c>
      <c r="C64" s="39">
        <v>32923</v>
      </c>
      <c r="D64" s="39">
        <v>-510</v>
      </c>
      <c r="E64" s="39">
        <v>396</v>
      </c>
      <c r="F64" s="39">
        <f t="shared" si="0"/>
        <v>33319</v>
      </c>
    </row>
    <row r="65" spans="1:6" x14ac:dyDescent="0.25">
      <c r="A65" s="9">
        <v>62</v>
      </c>
      <c r="B65" s="24" t="s">
        <v>76</v>
      </c>
      <c r="C65" s="39">
        <v>4308</v>
      </c>
      <c r="D65" s="39">
        <v>-125</v>
      </c>
      <c r="E65" s="39">
        <v>52</v>
      </c>
      <c r="F65" s="39">
        <f t="shared" si="0"/>
        <v>4360</v>
      </c>
    </row>
    <row r="66" spans="1:6" x14ac:dyDescent="0.25">
      <c r="A66" s="9">
        <v>63</v>
      </c>
      <c r="B66" s="24" t="s">
        <v>77</v>
      </c>
      <c r="C66" s="39">
        <v>44362</v>
      </c>
      <c r="D66" s="39">
        <v>-393</v>
      </c>
      <c r="E66" s="39">
        <v>533</v>
      </c>
      <c r="F66" s="39">
        <f t="shared" si="0"/>
        <v>44895</v>
      </c>
    </row>
    <row r="67" spans="1:6" x14ac:dyDescent="0.25">
      <c r="A67" s="9">
        <v>64</v>
      </c>
      <c r="B67" s="24" t="s">
        <v>78</v>
      </c>
      <c r="C67" s="39">
        <v>77702</v>
      </c>
      <c r="D67" s="39">
        <v>-1949</v>
      </c>
      <c r="E67" s="39">
        <v>933</v>
      </c>
      <c r="F67" s="39">
        <f t="shared" si="0"/>
        <v>78635</v>
      </c>
    </row>
    <row r="68" spans="1:6" x14ac:dyDescent="0.25">
      <c r="A68" s="9">
        <v>65</v>
      </c>
      <c r="B68" s="24" t="s">
        <v>79</v>
      </c>
      <c r="C68" s="39">
        <v>11263</v>
      </c>
      <c r="D68" s="39">
        <v>-1</v>
      </c>
      <c r="E68" s="39">
        <v>135</v>
      </c>
      <c r="F68" s="39">
        <f t="shared" si="0"/>
        <v>11398</v>
      </c>
    </row>
    <row r="69" spans="1:6" x14ac:dyDescent="0.25">
      <c r="A69" s="9">
        <v>66</v>
      </c>
      <c r="B69" s="24" t="s">
        <v>80</v>
      </c>
      <c r="C69" s="39">
        <v>68868</v>
      </c>
      <c r="D69" s="39">
        <v>-838</v>
      </c>
      <c r="E69" s="39">
        <v>827</v>
      </c>
      <c r="F69" s="39">
        <f t="shared" ref="F69:F132" si="1">+C69+E69</f>
        <v>69695</v>
      </c>
    </row>
    <row r="70" spans="1:6" x14ac:dyDescent="0.25">
      <c r="A70" s="9">
        <v>67</v>
      </c>
      <c r="B70" s="24" t="s">
        <v>81</v>
      </c>
      <c r="C70" s="39">
        <v>12235207</v>
      </c>
      <c r="D70" s="39">
        <v>-950246</v>
      </c>
      <c r="E70" s="39">
        <v>147000</v>
      </c>
      <c r="F70" s="39">
        <f t="shared" si="1"/>
        <v>12382207</v>
      </c>
    </row>
    <row r="71" spans="1:6" x14ac:dyDescent="0.25">
      <c r="A71" s="9">
        <v>68</v>
      </c>
      <c r="B71" s="24" t="s">
        <v>82</v>
      </c>
      <c r="C71" s="39">
        <v>353202</v>
      </c>
      <c r="D71" s="39">
        <v>-3247</v>
      </c>
      <c r="E71" s="39">
        <v>4243</v>
      </c>
      <c r="F71" s="39">
        <f t="shared" si="1"/>
        <v>357445</v>
      </c>
    </row>
    <row r="72" spans="1:6" x14ac:dyDescent="0.25">
      <c r="A72" s="9">
        <v>69</v>
      </c>
      <c r="B72" s="24" t="s">
        <v>83</v>
      </c>
      <c r="C72" s="39">
        <v>22439</v>
      </c>
      <c r="D72" s="39">
        <v>0</v>
      </c>
      <c r="E72" s="39">
        <v>270</v>
      </c>
      <c r="F72" s="39">
        <f t="shared" si="1"/>
        <v>22709</v>
      </c>
    </row>
    <row r="73" spans="1:6" x14ac:dyDescent="0.25">
      <c r="A73" s="9">
        <v>70</v>
      </c>
      <c r="B73" s="24" t="s">
        <v>84</v>
      </c>
      <c r="C73" s="39">
        <v>73223</v>
      </c>
      <c r="D73" s="39">
        <v>-475</v>
      </c>
      <c r="E73" s="39">
        <v>880</v>
      </c>
      <c r="F73" s="39">
        <f t="shared" si="1"/>
        <v>74103</v>
      </c>
    </row>
    <row r="74" spans="1:6" x14ac:dyDescent="0.25">
      <c r="A74" s="9">
        <v>71</v>
      </c>
      <c r="B74" s="24" t="s">
        <v>85</v>
      </c>
      <c r="C74" s="39">
        <v>30777</v>
      </c>
      <c r="D74" s="39">
        <v>-379</v>
      </c>
      <c r="E74" s="39">
        <v>370</v>
      </c>
      <c r="F74" s="39">
        <f t="shared" si="1"/>
        <v>31147</v>
      </c>
    </row>
    <row r="75" spans="1:6" x14ac:dyDescent="0.25">
      <c r="A75" s="9">
        <v>72</v>
      </c>
      <c r="B75" s="24" t="s">
        <v>86</v>
      </c>
      <c r="C75" s="39">
        <v>589953</v>
      </c>
      <c r="D75" s="39">
        <v>-442</v>
      </c>
      <c r="E75" s="39">
        <v>7087</v>
      </c>
      <c r="F75" s="39">
        <f t="shared" si="1"/>
        <v>597040</v>
      </c>
    </row>
    <row r="76" spans="1:6" x14ac:dyDescent="0.25">
      <c r="A76" s="9">
        <v>73</v>
      </c>
      <c r="B76" s="24" t="s">
        <v>87</v>
      </c>
      <c r="C76" s="39">
        <v>348065</v>
      </c>
      <c r="D76" s="39">
        <v>-4962</v>
      </c>
      <c r="E76" s="39">
        <v>4181</v>
      </c>
      <c r="F76" s="39">
        <f t="shared" si="1"/>
        <v>352246</v>
      </c>
    </row>
    <row r="77" spans="1:6" x14ac:dyDescent="0.25">
      <c r="A77" s="9">
        <v>74</v>
      </c>
      <c r="B77" s="24" t="s">
        <v>88</v>
      </c>
      <c r="C77" s="39">
        <v>4176</v>
      </c>
      <c r="D77" s="39">
        <v>0</v>
      </c>
      <c r="E77" s="39">
        <v>50</v>
      </c>
      <c r="F77" s="39">
        <f t="shared" si="1"/>
        <v>4226</v>
      </c>
    </row>
    <row r="78" spans="1:6" x14ac:dyDescent="0.25">
      <c r="A78" s="9">
        <v>75</v>
      </c>
      <c r="B78" s="24" t="s">
        <v>89</v>
      </c>
      <c r="C78" s="39">
        <v>23616</v>
      </c>
      <c r="D78" s="39">
        <v>0</v>
      </c>
      <c r="E78" s="39">
        <v>284</v>
      </c>
      <c r="F78" s="39">
        <f t="shared" si="1"/>
        <v>23900</v>
      </c>
    </row>
    <row r="79" spans="1:6" x14ac:dyDescent="0.25">
      <c r="A79" s="9">
        <v>76</v>
      </c>
      <c r="B79" s="24" t="s">
        <v>90</v>
      </c>
      <c r="C79" s="39">
        <v>34600</v>
      </c>
      <c r="D79" s="39">
        <v>-117</v>
      </c>
      <c r="E79" s="39">
        <v>416</v>
      </c>
      <c r="F79" s="39">
        <f t="shared" si="1"/>
        <v>35016</v>
      </c>
    </row>
    <row r="80" spans="1:6" x14ac:dyDescent="0.25">
      <c r="A80" s="9">
        <v>77</v>
      </c>
      <c r="B80" s="24" t="s">
        <v>91</v>
      </c>
      <c r="C80" s="39">
        <v>35588</v>
      </c>
      <c r="D80" s="39">
        <v>-440</v>
      </c>
      <c r="E80" s="39">
        <v>428</v>
      </c>
      <c r="F80" s="39">
        <f t="shared" si="1"/>
        <v>36016</v>
      </c>
    </row>
    <row r="81" spans="1:6" x14ac:dyDescent="0.25">
      <c r="A81" s="9">
        <v>78</v>
      </c>
      <c r="B81" s="24" t="s">
        <v>92</v>
      </c>
      <c r="C81" s="39">
        <v>24995</v>
      </c>
      <c r="D81" s="39">
        <v>-158</v>
      </c>
      <c r="E81" s="39">
        <v>300</v>
      </c>
      <c r="F81" s="39">
        <f t="shared" si="1"/>
        <v>25295</v>
      </c>
    </row>
    <row r="82" spans="1:6" x14ac:dyDescent="0.25">
      <c r="A82" s="9">
        <v>79</v>
      </c>
      <c r="B82" s="24" t="s">
        <v>93</v>
      </c>
      <c r="C82" s="39">
        <v>1996241</v>
      </c>
      <c r="D82" s="39">
        <v>-16778</v>
      </c>
      <c r="E82" s="39">
        <v>23982</v>
      </c>
      <c r="F82" s="39">
        <f t="shared" si="1"/>
        <v>2020223</v>
      </c>
    </row>
    <row r="83" spans="1:6" x14ac:dyDescent="0.25">
      <c r="A83" s="9">
        <v>80</v>
      </c>
      <c r="B83" s="24" t="s">
        <v>94</v>
      </c>
      <c r="C83" s="39">
        <v>14723</v>
      </c>
      <c r="D83" s="39">
        <v>-192</v>
      </c>
      <c r="E83" s="39">
        <v>177</v>
      </c>
      <c r="F83" s="39">
        <f t="shared" si="1"/>
        <v>14900</v>
      </c>
    </row>
    <row r="84" spans="1:6" x14ac:dyDescent="0.25">
      <c r="A84" s="9">
        <v>81</v>
      </c>
      <c r="B84" s="24" t="s">
        <v>95</v>
      </c>
      <c r="C84" s="39">
        <v>15486</v>
      </c>
      <c r="D84" s="39">
        <v>0</v>
      </c>
      <c r="E84" s="39">
        <v>186</v>
      </c>
      <c r="F84" s="39">
        <f t="shared" si="1"/>
        <v>15672</v>
      </c>
    </row>
    <row r="85" spans="1:6" x14ac:dyDescent="0.25">
      <c r="A85" s="9">
        <v>82</v>
      </c>
      <c r="B85" s="24" t="s">
        <v>96</v>
      </c>
      <c r="C85" s="39">
        <v>36296</v>
      </c>
      <c r="D85" s="39">
        <v>0</v>
      </c>
      <c r="E85" s="39">
        <v>436</v>
      </c>
      <c r="F85" s="39">
        <f t="shared" si="1"/>
        <v>36732</v>
      </c>
    </row>
    <row r="86" spans="1:6" x14ac:dyDescent="0.25">
      <c r="A86" s="9">
        <v>83</v>
      </c>
      <c r="B86" s="24" t="s">
        <v>97</v>
      </c>
      <c r="C86" s="39">
        <v>125733</v>
      </c>
      <c r="D86" s="39">
        <v>-1466</v>
      </c>
      <c r="E86" s="39">
        <v>1510</v>
      </c>
      <c r="F86" s="39">
        <f t="shared" si="1"/>
        <v>127243</v>
      </c>
    </row>
    <row r="87" spans="1:6" x14ac:dyDescent="0.25">
      <c r="A87" s="9">
        <v>84</v>
      </c>
      <c r="B87" s="24" t="s">
        <v>98</v>
      </c>
      <c r="C87" s="39">
        <v>86745</v>
      </c>
      <c r="D87" s="39">
        <v>-621</v>
      </c>
      <c r="E87" s="39">
        <v>1042</v>
      </c>
      <c r="F87" s="39">
        <f t="shared" si="1"/>
        <v>87787</v>
      </c>
    </row>
    <row r="88" spans="1:6" x14ac:dyDescent="0.25">
      <c r="A88" s="9">
        <v>85</v>
      </c>
      <c r="B88" s="24" t="s">
        <v>99</v>
      </c>
      <c r="C88" s="39">
        <v>244525</v>
      </c>
      <c r="D88" s="39">
        <v>0</v>
      </c>
      <c r="E88" s="39">
        <v>2938</v>
      </c>
      <c r="F88" s="39">
        <f t="shared" si="1"/>
        <v>247463</v>
      </c>
    </row>
    <row r="89" spans="1:6" x14ac:dyDescent="0.25">
      <c r="A89" s="9">
        <v>86</v>
      </c>
      <c r="B89" s="24" t="s">
        <v>100</v>
      </c>
      <c r="C89" s="39">
        <v>8430</v>
      </c>
      <c r="D89" s="39">
        <v>-83</v>
      </c>
      <c r="E89" s="39">
        <v>101</v>
      </c>
      <c r="F89" s="39">
        <f t="shared" si="1"/>
        <v>8531</v>
      </c>
    </row>
    <row r="90" spans="1:6" x14ac:dyDescent="0.25">
      <c r="A90" s="9">
        <v>87</v>
      </c>
      <c r="B90" s="24" t="s">
        <v>101</v>
      </c>
      <c r="C90" s="39">
        <v>40077</v>
      </c>
      <c r="D90" s="39">
        <v>-522</v>
      </c>
      <c r="E90" s="39">
        <v>481</v>
      </c>
      <c r="F90" s="39">
        <f t="shared" si="1"/>
        <v>40558</v>
      </c>
    </row>
    <row r="91" spans="1:6" x14ac:dyDescent="0.25">
      <c r="A91" s="9">
        <v>88</v>
      </c>
      <c r="B91" s="24" t="s">
        <v>102</v>
      </c>
      <c r="C91" s="39">
        <v>25616</v>
      </c>
      <c r="D91" s="39">
        <v>0</v>
      </c>
      <c r="E91" s="39">
        <v>308</v>
      </c>
      <c r="F91" s="39">
        <f t="shared" si="1"/>
        <v>25924</v>
      </c>
    </row>
    <row r="92" spans="1:6" x14ac:dyDescent="0.25">
      <c r="A92" s="9">
        <v>89</v>
      </c>
      <c r="B92" s="24" t="s">
        <v>103</v>
      </c>
      <c r="C92" s="39">
        <v>19295</v>
      </c>
      <c r="D92" s="39">
        <v>0</v>
      </c>
      <c r="E92" s="39">
        <v>232</v>
      </c>
      <c r="F92" s="39">
        <f t="shared" si="1"/>
        <v>19527</v>
      </c>
    </row>
    <row r="93" spans="1:6" x14ac:dyDescent="0.25">
      <c r="A93" s="9">
        <v>90</v>
      </c>
      <c r="B93" s="24" t="s">
        <v>104</v>
      </c>
      <c r="C93" s="39">
        <v>56597</v>
      </c>
      <c r="D93" s="39">
        <v>-570</v>
      </c>
      <c r="E93" s="39">
        <v>680</v>
      </c>
      <c r="F93" s="39">
        <f t="shared" si="1"/>
        <v>57277</v>
      </c>
    </row>
    <row r="94" spans="1:6" x14ac:dyDescent="0.25">
      <c r="A94" s="9">
        <v>91</v>
      </c>
      <c r="B94" s="24" t="s">
        <v>105</v>
      </c>
      <c r="C94" s="39">
        <v>128202</v>
      </c>
      <c r="D94" s="39">
        <v>-879</v>
      </c>
      <c r="E94" s="39">
        <v>1540</v>
      </c>
      <c r="F94" s="39">
        <f t="shared" si="1"/>
        <v>129742</v>
      </c>
    </row>
    <row r="95" spans="1:6" x14ac:dyDescent="0.25">
      <c r="A95" s="9">
        <v>92</v>
      </c>
      <c r="B95" s="24" t="s">
        <v>106</v>
      </c>
      <c r="C95" s="39">
        <v>24567</v>
      </c>
      <c r="D95" s="39">
        <v>-329</v>
      </c>
      <c r="E95" s="39">
        <v>295</v>
      </c>
      <c r="F95" s="39">
        <f t="shared" si="1"/>
        <v>24862</v>
      </c>
    </row>
    <row r="96" spans="1:6" x14ac:dyDescent="0.25">
      <c r="A96" s="9">
        <v>93</v>
      </c>
      <c r="B96" s="24" t="s">
        <v>107</v>
      </c>
      <c r="C96" s="39">
        <v>11342</v>
      </c>
      <c r="D96" s="39">
        <v>-99</v>
      </c>
      <c r="E96" s="39">
        <v>136</v>
      </c>
      <c r="F96" s="39">
        <f t="shared" si="1"/>
        <v>11478</v>
      </c>
    </row>
    <row r="97" spans="1:6" x14ac:dyDescent="0.25">
      <c r="A97" s="9">
        <v>94</v>
      </c>
      <c r="B97" s="24" t="s">
        <v>108</v>
      </c>
      <c r="C97" s="39">
        <v>16088</v>
      </c>
      <c r="D97" s="39">
        <v>0</v>
      </c>
      <c r="E97" s="39">
        <v>193</v>
      </c>
      <c r="F97" s="39">
        <f t="shared" si="1"/>
        <v>16281</v>
      </c>
    </row>
    <row r="98" spans="1:6" x14ac:dyDescent="0.25">
      <c r="A98" s="9">
        <v>95</v>
      </c>
      <c r="B98" s="24" t="s">
        <v>109</v>
      </c>
      <c r="C98" s="39">
        <v>37071</v>
      </c>
      <c r="D98" s="39">
        <v>-317</v>
      </c>
      <c r="E98" s="39">
        <v>445</v>
      </c>
      <c r="F98" s="39">
        <f t="shared" si="1"/>
        <v>37516</v>
      </c>
    </row>
    <row r="99" spans="1:6" x14ac:dyDescent="0.25">
      <c r="A99" s="9">
        <v>96</v>
      </c>
      <c r="B99" s="24" t="s">
        <v>110</v>
      </c>
      <c r="C99" s="39">
        <v>17545</v>
      </c>
      <c r="D99" s="39">
        <v>-144</v>
      </c>
      <c r="E99" s="39">
        <v>211</v>
      </c>
      <c r="F99" s="39">
        <f t="shared" si="1"/>
        <v>17756</v>
      </c>
    </row>
    <row r="100" spans="1:6" x14ac:dyDescent="0.25">
      <c r="A100" s="9">
        <v>97</v>
      </c>
      <c r="B100" s="24" t="s">
        <v>111</v>
      </c>
      <c r="C100" s="39">
        <v>17135</v>
      </c>
      <c r="D100" s="39">
        <v>-250</v>
      </c>
      <c r="E100" s="39">
        <v>206</v>
      </c>
      <c r="F100" s="39">
        <f t="shared" si="1"/>
        <v>17341</v>
      </c>
    </row>
    <row r="101" spans="1:6" x14ac:dyDescent="0.25">
      <c r="A101" s="9">
        <v>98</v>
      </c>
      <c r="B101" s="24" t="s">
        <v>112</v>
      </c>
      <c r="C101" s="39">
        <v>37910</v>
      </c>
      <c r="D101" s="39">
        <v>0</v>
      </c>
      <c r="E101" s="39">
        <v>455</v>
      </c>
      <c r="F101" s="39">
        <f t="shared" si="1"/>
        <v>38365</v>
      </c>
    </row>
    <row r="102" spans="1:6" x14ac:dyDescent="0.25">
      <c r="A102" s="9">
        <v>99</v>
      </c>
      <c r="B102" s="24" t="s">
        <v>113</v>
      </c>
      <c r="C102" s="39">
        <v>4276</v>
      </c>
      <c r="D102" s="39">
        <v>-74</v>
      </c>
      <c r="E102" s="39">
        <v>51</v>
      </c>
      <c r="F102" s="39">
        <f t="shared" si="1"/>
        <v>4327</v>
      </c>
    </row>
    <row r="103" spans="1:6" x14ac:dyDescent="0.25">
      <c r="A103" s="9">
        <v>100</v>
      </c>
      <c r="B103" s="24" t="s">
        <v>114</v>
      </c>
      <c r="C103" s="39">
        <v>3653</v>
      </c>
      <c r="D103" s="39">
        <v>0</v>
      </c>
      <c r="E103" s="39">
        <v>44</v>
      </c>
      <c r="F103" s="39">
        <f t="shared" si="1"/>
        <v>3697</v>
      </c>
    </row>
    <row r="104" spans="1:6" x14ac:dyDescent="0.25">
      <c r="A104" s="9">
        <v>101</v>
      </c>
      <c r="B104" s="24" t="s">
        <v>115</v>
      </c>
      <c r="C104" s="39">
        <v>6300</v>
      </c>
      <c r="D104" s="39">
        <v>0</v>
      </c>
      <c r="E104" s="39">
        <v>76</v>
      </c>
      <c r="F104" s="39">
        <f t="shared" si="1"/>
        <v>6376</v>
      </c>
    </row>
    <row r="105" spans="1:6" x14ac:dyDescent="0.25">
      <c r="A105" s="9">
        <v>102</v>
      </c>
      <c r="B105" s="24" t="s">
        <v>116</v>
      </c>
      <c r="C105" s="39">
        <v>42213</v>
      </c>
      <c r="D105" s="39">
        <v>-570</v>
      </c>
      <c r="E105" s="39">
        <v>507</v>
      </c>
      <c r="F105" s="39">
        <f t="shared" si="1"/>
        <v>42720</v>
      </c>
    </row>
    <row r="106" spans="1:6" x14ac:dyDescent="0.25">
      <c r="A106" s="9">
        <v>103</v>
      </c>
      <c r="B106" s="24" t="s">
        <v>117</v>
      </c>
      <c r="C106" s="39">
        <v>129397</v>
      </c>
      <c r="D106" s="39">
        <v>-668</v>
      </c>
      <c r="E106" s="39">
        <v>1554</v>
      </c>
      <c r="F106" s="39">
        <f t="shared" si="1"/>
        <v>130951</v>
      </c>
    </row>
    <row r="107" spans="1:6" x14ac:dyDescent="0.25">
      <c r="A107" s="9">
        <v>104</v>
      </c>
      <c r="B107" s="24" t="s">
        <v>118</v>
      </c>
      <c r="C107" s="39">
        <v>34585</v>
      </c>
      <c r="D107" s="39">
        <v>-424</v>
      </c>
      <c r="E107" s="39">
        <v>415</v>
      </c>
      <c r="F107" s="39">
        <f t="shared" si="1"/>
        <v>35000</v>
      </c>
    </row>
    <row r="108" spans="1:6" x14ac:dyDescent="0.25">
      <c r="A108" s="9">
        <v>105</v>
      </c>
      <c r="B108" s="24" t="s">
        <v>119</v>
      </c>
      <c r="C108" s="39">
        <v>69394</v>
      </c>
      <c r="D108" s="39">
        <v>0</v>
      </c>
      <c r="E108" s="39">
        <v>834</v>
      </c>
      <c r="F108" s="39">
        <f t="shared" si="1"/>
        <v>70228</v>
      </c>
    </row>
    <row r="109" spans="1:6" x14ac:dyDescent="0.25">
      <c r="A109" s="9">
        <v>106</v>
      </c>
      <c r="B109" s="24" t="s">
        <v>120</v>
      </c>
      <c r="C109" s="39">
        <v>8781</v>
      </c>
      <c r="D109" s="39">
        <v>-23</v>
      </c>
      <c r="E109" s="39">
        <v>105</v>
      </c>
      <c r="F109" s="39">
        <f t="shared" si="1"/>
        <v>8886</v>
      </c>
    </row>
    <row r="110" spans="1:6" x14ac:dyDescent="0.25">
      <c r="A110" s="9">
        <v>107</v>
      </c>
      <c r="B110" s="24" t="s">
        <v>121</v>
      </c>
      <c r="C110" s="39">
        <v>284501</v>
      </c>
      <c r="D110" s="39">
        <v>-3039</v>
      </c>
      <c r="E110" s="39">
        <v>3418</v>
      </c>
      <c r="F110" s="39">
        <f t="shared" si="1"/>
        <v>287919</v>
      </c>
    </row>
    <row r="111" spans="1:6" x14ac:dyDescent="0.25">
      <c r="A111" s="9">
        <v>108</v>
      </c>
      <c r="B111" s="24" t="s">
        <v>122</v>
      </c>
      <c r="C111" s="39">
        <v>40854</v>
      </c>
      <c r="D111" s="39">
        <v>-941</v>
      </c>
      <c r="E111" s="39">
        <v>491</v>
      </c>
      <c r="F111" s="39">
        <f t="shared" si="1"/>
        <v>41345</v>
      </c>
    </row>
    <row r="112" spans="1:6" x14ac:dyDescent="0.25">
      <c r="A112" s="9">
        <v>109</v>
      </c>
      <c r="B112" s="24" t="s">
        <v>123</v>
      </c>
      <c r="C112" s="39">
        <v>10612</v>
      </c>
      <c r="D112" s="39">
        <v>0</v>
      </c>
      <c r="E112" s="39">
        <v>127</v>
      </c>
      <c r="F112" s="39">
        <f t="shared" si="1"/>
        <v>10739</v>
      </c>
    </row>
    <row r="113" spans="1:6" x14ac:dyDescent="0.25">
      <c r="A113" s="9">
        <v>110</v>
      </c>
      <c r="B113" s="24" t="s">
        <v>124</v>
      </c>
      <c r="C113" s="39">
        <v>17889</v>
      </c>
      <c r="D113" s="39">
        <v>0</v>
      </c>
      <c r="E113" s="39">
        <v>215</v>
      </c>
      <c r="F113" s="39">
        <f t="shared" si="1"/>
        <v>18104</v>
      </c>
    </row>
    <row r="114" spans="1:6" x14ac:dyDescent="0.25">
      <c r="A114" s="9">
        <v>111</v>
      </c>
      <c r="B114" s="24" t="s">
        <v>125</v>
      </c>
      <c r="C114" s="39">
        <v>38018</v>
      </c>
      <c r="D114" s="39">
        <v>-560</v>
      </c>
      <c r="E114" s="39">
        <v>457</v>
      </c>
      <c r="F114" s="39">
        <f t="shared" si="1"/>
        <v>38475</v>
      </c>
    </row>
    <row r="115" spans="1:6" x14ac:dyDescent="0.25">
      <c r="A115" s="9">
        <v>112</v>
      </c>
      <c r="B115" s="24" t="s">
        <v>126</v>
      </c>
      <c r="C115" s="39">
        <v>22747</v>
      </c>
      <c r="D115" s="39">
        <v>0</v>
      </c>
      <c r="E115" s="39">
        <v>273</v>
      </c>
      <c r="F115" s="39">
        <f t="shared" si="1"/>
        <v>23020</v>
      </c>
    </row>
    <row r="116" spans="1:6" x14ac:dyDescent="0.25">
      <c r="A116" s="9">
        <v>113</v>
      </c>
      <c r="B116" s="24" t="s">
        <v>127</v>
      </c>
      <c r="C116" s="39">
        <v>70454</v>
      </c>
      <c r="D116" s="39">
        <v>-255</v>
      </c>
      <c r="E116" s="39">
        <v>846</v>
      </c>
      <c r="F116" s="39">
        <f t="shared" si="1"/>
        <v>71300</v>
      </c>
    </row>
    <row r="117" spans="1:6" x14ac:dyDescent="0.25">
      <c r="A117" s="9">
        <v>114</v>
      </c>
      <c r="B117" s="24" t="s">
        <v>128</v>
      </c>
      <c r="C117" s="39">
        <v>6199</v>
      </c>
      <c r="D117" s="39">
        <v>-135</v>
      </c>
      <c r="E117" s="39">
        <v>74</v>
      </c>
      <c r="F117" s="39">
        <f t="shared" si="1"/>
        <v>6273</v>
      </c>
    </row>
    <row r="118" spans="1:6" x14ac:dyDescent="0.25">
      <c r="A118" s="9">
        <v>115</v>
      </c>
      <c r="B118" s="24" t="s">
        <v>129</v>
      </c>
      <c r="C118" s="39">
        <v>116974</v>
      </c>
      <c r="D118" s="39">
        <v>-1242</v>
      </c>
      <c r="E118" s="39">
        <v>1405</v>
      </c>
      <c r="F118" s="39">
        <f t="shared" si="1"/>
        <v>118379</v>
      </c>
    </row>
    <row r="119" spans="1:6" x14ac:dyDescent="0.25">
      <c r="A119" s="9">
        <v>116</v>
      </c>
      <c r="B119" s="24" t="s">
        <v>130</v>
      </c>
      <c r="C119" s="39">
        <v>41054</v>
      </c>
      <c r="D119" s="39">
        <v>0</v>
      </c>
      <c r="E119" s="39">
        <v>493</v>
      </c>
      <c r="F119" s="39">
        <f t="shared" si="1"/>
        <v>41547</v>
      </c>
    </row>
    <row r="120" spans="1:6" x14ac:dyDescent="0.25">
      <c r="A120" s="9">
        <v>117</v>
      </c>
      <c r="B120" s="24" t="s">
        <v>131</v>
      </c>
      <c r="C120" s="39">
        <v>21585</v>
      </c>
      <c r="D120" s="39">
        <v>-183</v>
      </c>
      <c r="E120" s="39">
        <v>259</v>
      </c>
      <c r="F120" s="39">
        <f t="shared" si="1"/>
        <v>21844</v>
      </c>
    </row>
    <row r="121" spans="1:6" x14ac:dyDescent="0.25">
      <c r="A121" s="9">
        <v>118</v>
      </c>
      <c r="B121" s="24" t="s">
        <v>132</v>
      </c>
      <c r="C121" s="39">
        <v>70878</v>
      </c>
      <c r="D121" s="39">
        <v>-368</v>
      </c>
      <c r="E121" s="39">
        <v>851</v>
      </c>
      <c r="F121" s="39">
        <f t="shared" si="1"/>
        <v>71729</v>
      </c>
    </row>
    <row r="122" spans="1:6" x14ac:dyDescent="0.25">
      <c r="A122" s="9">
        <v>119</v>
      </c>
      <c r="B122" s="24" t="s">
        <v>133</v>
      </c>
      <c r="C122" s="39">
        <v>3565</v>
      </c>
      <c r="D122" s="39">
        <v>0</v>
      </c>
      <c r="E122" s="39">
        <v>43</v>
      </c>
      <c r="F122" s="39">
        <f t="shared" si="1"/>
        <v>3608</v>
      </c>
    </row>
    <row r="123" spans="1:6" x14ac:dyDescent="0.25">
      <c r="A123" s="9">
        <v>120</v>
      </c>
      <c r="B123" s="24" t="s">
        <v>134</v>
      </c>
      <c r="C123" s="39">
        <v>6176</v>
      </c>
      <c r="D123" s="39">
        <v>-44</v>
      </c>
      <c r="E123" s="39">
        <v>74</v>
      </c>
      <c r="F123" s="39">
        <f t="shared" si="1"/>
        <v>6250</v>
      </c>
    </row>
    <row r="124" spans="1:6" x14ac:dyDescent="0.25">
      <c r="A124" s="9">
        <v>121</v>
      </c>
      <c r="B124" s="24" t="s">
        <v>135</v>
      </c>
      <c r="C124" s="39">
        <v>6576</v>
      </c>
      <c r="D124" s="39">
        <v>-86</v>
      </c>
      <c r="E124" s="39">
        <v>79</v>
      </c>
      <c r="F124" s="39">
        <f t="shared" si="1"/>
        <v>6655</v>
      </c>
    </row>
    <row r="125" spans="1:6" x14ac:dyDescent="0.25">
      <c r="A125" s="9">
        <v>122</v>
      </c>
      <c r="B125" s="24" t="s">
        <v>136</v>
      </c>
      <c r="C125" s="39">
        <v>7907</v>
      </c>
      <c r="D125" s="39">
        <v>-168</v>
      </c>
      <c r="E125" s="39">
        <v>95</v>
      </c>
      <c r="F125" s="39">
        <f t="shared" si="1"/>
        <v>8002</v>
      </c>
    </row>
    <row r="126" spans="1:6" x14ac:dyDescent="0.25">
      <c r="A126" s="9">
        <v>123</v>
      </c>
      <c r="B126" s="24" t="s">
        <v>137</v>
      </c>
      <c r="C126" s="39">
        <v>31147</v>
      </c>
      <c r="D126" s="39">
        <v>-476</v>
      </c>
      <c r="E126" s="39">
        <v>374</v>
      </c>
      <c r="F126" s="39">
        <f t="shared" si="1"/>
        <v>31521</v>
      </c>
    </row>
    <row r="127" spans="1:6" x14ac:dyDescent="0.25">
      <c r="A127" s="9">
        <v>124</v>
      </c>
      <c r="B127" s="24" t="s">
        <v>138</v>
      </c>
      <c r="C127" s="39">
        <v>219911</v>
      </c>
      <c r="D127" s="39">
        <v>-2905</v>
      </c>
      <c r="E127" s="39">
        <v>2642</v>
      </c>
      <c r="F127" s="39">
        <f t="shared" si="1"/>
        <v>222553</v>
      </c>
    </row>
    <row r="128" spans="1:6" x14ac:dyDescent="0.25">
      <c r="A128" s="9">
        <v>125</v>
      </c>
      <c r="B128" s="24" t="s">
        <v>139</v>
      </c>
      <c r="C128" s="39">
        <v>104665</v>
      </c>
      <c r="D128" s="39">
        <v>-1597</v>
      </c>
      <c r="E128" s="39">
        <v>1257</v>
      </c>
      <c r="F128" s="39">
        <f t="shared" si="1"/>
        <v>105922</v>
      </c>
    </row>
    <row r="129" spans="1:6" x14ac:dyDescent="0.25">
      <c r="A129" s="9">
        <v>126</v>
      </c>
      <c r="B129" s="24" t="s">
        <v>140</v>
      </c>
      <c r="C129" s="39">
        <v>47288</v>
      </c>
      <c r="D129" s="39">
        <v>-349</v>
      </c>
      <c r="E129" s="39">
        <v>568</v>
      </c>
      <c r="F129" s="39">
        <f t="shared" si="1"/>
        <v>47856</v>
      </c>
    </row>
    <row r="130" spans="1:6" x14ac:dyDescent="0.25">
      <c r="A130" s="9">
        <v>127</v>
      </c>
      <c r="B130" s="24" t="s">
        <v>141</v>
      </c>
      <c r="C130" s="39">
        <v>9521</v>
      </c>
      <c r="D130" s="39">
        <v>0</v>
      </c>
      <c r="E130" s="39">
        <v>114</v>
      </c>
      <c r="F130" s="39">
        <f t="shared" si="1"/>
        <v>9635</v>
      </c>
    </row>
    <row r="131" spans="1:6" x14ac:dyDescent="0.25">
      <c r="A131" s="9">
        <v>128</v>
      </c>
      <c r="B131" s="24" t="s">
        <v>142</v>
      </c>
      <c r="C131" s="39">
        <v>10661</v>
      </c>
      <c r="D131" s="39">
        <v>-105</v>
      </c>
      <c r="E131" s="39">
        <v>128</v>
      </c>
      <c r="F131" s="39">
        <f t="shared" si="1"/>
        <v>10789</v>
      </c>
    </row>
    <row r="132" spans="1:6" x14ac:dyDescent="0.25">
      <c r="A132" s="9">
        <v>129</v>
      </c>
      <c r="B132" s="24" t="s">
        <v>143</v>
      </c>
      <c r="C132" s="39">
        <v>23788</v>
      </c>
      <c r="D132" s="39">
        <v>-43</v>
      </c>
      <c r="E132" s="39">
        <v>286</v>
      </c>
      <c r="F132" s="39">
        <f t="shared" si="1"/>
        <v>24074</v>
      </c>
    </row>
    <row r="133" spans="1:6" x14ac:dyDescent="0.25">
      <c r="A133" s="9">
        <v>130</v>
      </c>
      <c r="B133" s="24" t="s">
        <v>144</v>
      </c>
      <c r="C133" s="39">
        <v>45301</v>
      </c>
      <c r="D133" s="39">
        <v>0</v>
      </c>
      <c r="E133" s="39">
        <v>544</v>
      </c>
      <c r="F133" s="39">
        <f t="shared" ref="F133:F196" si="2">+C133+E133</f>
        <v>45845</v>
      </c>
    </row>
    <row r="134" spans="1:6" x14ac:dyDescent="0.25">
      <c r="A134" s="9">
        <v>131</v>
      </c>
      <c r="B134" s="24" t="s">
        <v>145</v>
      </c>
      <c r="C134" s="39">
        <v>94964</v>
      </c>
      <c r="D134" s="39">
        <v>0</v>
      </c>
      <c r="E134" s="39">
        <v>1141</v>
      </c>
      <c r="F134" s="39">
        <f t="shared" si="2"/>
        <v>96105</v>
      </c>
    </row>
    <row r="135" spans="1:6" x14ac:dyDescent="0.25">
      <c r="A135" s="9">
        <v>132</v>
      </c>
      <c r="B135" s="24" t="s">
        <v>146</v>
      </c>
      <c r="C135" s="39">
        <v>81035</v>
      </c>
      <c r="D135" s="39">
        <v>-165</v>
      </c>
      <c r="E135" s="39">
        <v>973</v>
      </c>
      <c r="F135" s="39">
        <f t="shared" si="2"/>
        <v>82008</v>
      </c>
    </row>
    <row r="136" spans="1:6" x14ac:dyDescent="0.25">
      <c r="A136" s="9">
        <v>133</v>
      </c>
      <c r="B136" s="24" t="s">
        <v>147</v>
      </c>
      <c r="C136" s="39">
        <v>43673</v>
      </c>
      <c r="D136" s="39">
        <v>-474</v>
      </c>
      <c r="E136" s="39">
        <v>525</v>
      </c>
      <c r="F136" s="39">
        <f t="shared" si="2"/>
        <v>44198</v>
      </c>
    </row>
    <row r="137" spans="1:6" x14ac:dyDescent="0.25">
      <c r="A137" s="9">
        <v>134</v>
      </c>
      <c r="B137" s="24" t="s">
        <v>148</v>
      </c>
      <c r="C137" s="39">
        <v>268544</v>
      </c>
      <c r="D137" s="39">
        <v>-296</v>
      </c>
      <c r="E137" s="39">
        <v>3226</v>
      </c>
      <c r="F137" s="39">
        <f t="shared" si="2"/>
        <v>271770</v>
      </c>
    </row>
    <row r="138" spans="1:6" x14ac:dyDescent="0.25">
      <c r="A138" s="9">
        <v>135</v>
      </c>
      <c r="B138" s="24" t="s">
        <v>149</v>
      </c>
      <c r="C138" s="39">
        <v>71364</v>
      </c>
      <c r="D138" s="39">
        <v>0</v>
      </c>
      <c r="E138" s="39">
        <v>857</v>
      </c>
      <c r="F138" s="39">
        <f t="shared" si="2"/>
        <v>72221</v>
      </c>
    </row>
    <row r="139" spans="1:6" x14ac:dyDescent="0.25">
      <c r="A139" s="9">
        <v>136</v>
      </c>
      <c r="B139" s="24" t="s">
        <v>150</v>
      </c>
      <c r="C139" s="39">
        <v>102633</v>
      </c>
      <c r="D139" s="39">
        <v>0</v>
      </c>
      <c r="E139" s="39">
        <v>1233</v>
      </c>
      <c r="F139" s="39">
        <f t="shared" si="2"/>
        <v>103866</v>
      </c>
    </row>
    <row r="140" spans="1:6" x14ac:dyDescent="0.25">
      <c r="A140" s="9">
        <v>137</v>
      </c>
      <c r="B140" s="24" t="s">
        <v>151</v>
      </c>
      <c r="C140" s="39">
        <v>47778</v>
      </c>
      <c r="D140" s="39">
        <v>-342</v>
      </c>
      <c r="E140" s="39">
        <v>574</v>
      </c>
      <c r="F140" s="39">
        <f t="shared" si="2"/>
        <v>48352</v>
      </c>
    </row>
    <row r="141" spans="1:6" x14ac:dyDescent="0.25">
      <c r="A141" s="9">
        <v>138</v>
      </c>
      <c r="B141" s="24" t="s">
        <v>152</v>
      </c>
      <c r="C141" s="39">
        <v>3992</v>
      </c>
      <c r="D141" s="39">
        <v>-51</v>
      </c>
      <c r="E141" s="39">
        <v>48</v>
      </c>
      <c r="F141" s="39">
        <f t="shared" si="2"/>
        <v>4040</v>
      </c>
    </row>
    <row r="142" spans="1:6" x14ac:dyDescent="0.25">
      <c r="A142" s="9">
        <v>139</v>
      </c>
      <c r="B142" s="24" t="s">
        <v>153</v>
      </c>
      <c r="C142" s="39">
        <v>17414</v>
      </c>
      <c r="D142" s="39">
        <v>0</v>
      </c>
      <c r="E142" s="39">
        <v>209</v>
      </c>
      <c r="F142" s="39">
        <f t="shared" si="2"/>
        <v>17623</v>
      </c>
    </row>
    <row r="143" spans="1:6" x14ac:dyDescent="0.25">
      <c r="A143" s="9">
        <v>140</v>
      </c>
      <c r="B143" s="24" t="s">
        <v>154</v>
      </c>
      <c r="C143" s="39">
        <v>7673</v>
      </c>
      <c r="D143" s="39">
        <v>-85</v>
      </c>
      <c r="E143" s="39">
        <v>92</v>
      </c>
      <c r="F143" s="39">
        <f t="shared" si="2"/>
        <v>7765</v>
      </c>
    </row>
    <row r="144" spans="1:6" x14ac:dyDescent="0.25">
      <c r="A144" s="9">
        <v>141</v>
      </c>
      <c r="B144" s="24" t="s">
        <v>155</v>
      </c>
      <c r="C144" s="39">
        <v>100652</v>
      </c>
      <c r="D144" s="39">
        <v>-406</v>
      </c>
      <c r="E144" s="39">
        <v>1209</v>
      </c>
      <c r="F144" s="39">
        <f t="shared" si="2"/>
        <v>101861</v>
      </c>
    </row>
    <row r="145" spans="1:6" x14ac:dyDescent="0.25">
      <c r="A145" s="9">
        <v>142</v>
      </c>
      <c r="B145" s="24" t="s">
        <v>156</v>
      </c>
      <c r="C145" s="39">
        <v>9129</v>
      </c>
      <c r="D145" s="39">
        <v>0</v>
      </c>
      <c r="E145" s="39">
        <v>110</v>
      </c>
      <c r="F145" s="39">
        <f t="shared" si="2"/>
        <v>9239</v>
      </c>
    </row>
    <row r="146" spans="1:6" x14ac:dyDescent="0.25">
      <c r="A146" s="9">
        <v>143</v>
      </c>
      <c r="B146" s="24" t="s">
        <v>157</v>
      </c>
      <c r="C146" s="39">
        <v>76604</v>
      </c>
      <c r="D146" s="39">
        <v>0</v>
      </c>
      <c r="E146" s="39">
        <v>920</v>
      </c>
      <c r="F146" s="39">
        <f t="shared" si="2"/>
        <v>77524</v>
      </c>
    </row>
    <row r="147" spans="1:6" x14ac:dyDescent="0.25">
      <c r="A147" s="9">
        <v>144</v>
      </c>
      <c r="B147" s="24" t="s">
        <v>158</v>
      </c>
      <c r="C147" s="39">
        <v>8470</v>
      </c>
      <c r="D147" s="39">
        <v>0</v>
      </c>
      <c r="E147" s="39">
        <v>102</v>
      </c>
      <c r="F147" s="39">
        <f t="shared" si="2"/>
        <v>8572</v>
      </c>
    </row>
    <row r="148" spans="1:6" x14ac:dyDescent="0.25">
      <c r="A148" s="9">
        <v>145</v>
      </c>
      <c r="B148" s="24" t="s">
        <v>159</v>
      </c>
      <c r="C148" s="39">
        <v>64169</v>
      </c>
      <c r="D148" s="39">
        <v>-969</v>
      </c>
      <c r="E148" s="39">
        <v>771</v>
      </c>
      <c r="F148" s="39">
        <f t="shared" si="2"/>
        <v>64940</v>
      </c>
    </row>
    <row r="149" spans="1:6" x14ac:dyDescent="0.25">
      <c r="A149" s="9">
        <v>146</v>
      </c>
      <c r="B149" s="24" t="s">
        <v>160</v>
      </c>
      <c r="C149" s="39">
        <v>25507</v>
      </c>
      <c r="D149" s="39">
        <v>-283</v>
      </c>
      <c r="E149" s="39">
        <v>306</v>
      </c>
      <c r="F149" s="39">
        <f t="shared" si="2"/>
        <v>25813</v>
      </c>
    </row>
    <row r="150" spans="1:6" x14ac:dyDescent="0.25">
      <c r="A150" s="9">
        <v>147</v>
      </c>
      <c r="B150" s="24" t="s">
        <v>161</v>
      </c>
      <c r="C150" s="39">
        <v>19556</v>
      </c>
      <c r="D150" s="39">
        <v>-46</v>
      </c>
      <c r="E150" s="39">
        <v>235</v>
      </c>
      <c r="F150" s="39">
        <f t="shared" si="2"/>
        <v>19791</v>
      </c>
    </row>
    <row r="151" spans="1:6" x14ac:dyDescent="0.25">
      <c r="A151" s="9">
        <v>148</v>
      </c>
      <c r="B151" s="24" t="s">
        <v>162</v>
      </c>
      <c r="C151" s="39">
        <v>18385</v>
      </c>
      <c r="D151" s="39">
        <v>-256</v>
      </c>
      <c r="E151" s="39">
        <v>221</v>
      </c>
      <c r="F151" s="39">
        <f t="shared" si="2"/>
        <v>18606</v>
      </c>
    </row>
    <row r="152" spans="1:6" x14ac:dyDescent="0.25">
      <c r="A152" s="9">
        <v>149</v>
      </c>
      <c r="B152" s="24" t="s">
        <v>163</v>
      </c>
      <c r="C152" s="39">
        <v>16483</v>
      </c>
      <c r="D152" s="39">
        <v>-213</v>
      </c>
      <c r="E152" s="39">
        <v>198</v>
      </c>
      <c r="F152" s="39">
        <f t="shared" si="2"/>
        <v>16681</v>
      </c>
    </row>
    <row r="153" spans="1:6" x14ac:dyDescent="0.25">
      <c r="A153" s="9">
        <v>150</v>
      </c>
      <c r="B153" s="24" t="s">
        <v>164</v>
      </c>
      <c r="C153" s="39">
        <v>141814</v>
      </c>
      <c r="D153" s="39">
        <v>-1673</v>
      </c>
      <c r="E153" s="39">
        <v>1704</v>
      </c>
      <c r="F153" s="39">
        <f t="shared" si="2"/>
        <v>143518</v>
      </c>
    </row>
    <row r="154" spans="1:6" x14ac:dyDescent="0.25">
      <c r="A154" s="9">
        <v>151</v>
      </c>
      <c r="B154" s="24" t="s">
        <v>165</v>
      </c>
      <c r="C154" s="39">
        <v>2839</v>
      </c>
      <c r="D154" s="39">
        <v>0</v>
      </c>
      <c r="E154" s="39">
        <v>34</v>
      </c>
      <c r="F154" s="39">
        <f t="shared" si="2"/>
        <v>2873</v>
      </c>
    </row>
    <row r="155" spans="1:6" x14ac:dyDescent="0.25">
      <c r="A155" s="9">
        <v>152</v>
      </c>
      <c r="B155" s="24" t="s">
        <v>166</v>
      </c>
      <c r="C155" s="39">
        <v>17957</v>
      </c>
      <c r="D155" s="39">
        <v>0</v>
      </c>
      <c r="E155" s="39">
        <v>216</v>
      </c>
      <c r="F155" s="39">
        <f t="shared" si="2"/>
        <v>18173</v>
      </c>
    </row>
    <row r="156" spans="1:6" x14ac:dyDescent="0.25">
      <c r="A156" s="9">
        <v>153</v>
      </c>
      <c r="B156" s="24" t="s">
        <v>167</v>
      </c>
      <c r="C156" s="39">
        <v>45613</v>
      </c>
      <c r="D156" s="39">
        <v>-655</v>
      </c>
      <c r="E156" s="39">
        <v>548</v>
      </c>
      <c r="F156" s="39">
        <f t="shared" si="2"/>
        <v>46161</v>
      </c>
    </row>
    <row r="157" spans="1:6" x14ac:dyDescent="0.25">
      <c r="A157" s="9">
        <v>154</v>
      </c>
      <c r="B157" s="24" t="s">
        <v>168</v>
      </c>
      <c r="C157" s="39">
        <v>33289</v>
      </c>
      <c r="D157" s="39">
        <v>-289</v>
      </c>
      <c r="E157" s="39">
        <v>400</v>
      </c>
      <c r="F157" s="39">
        <f t="shared" si="2"/>
        <v>33689</v>
      </c>
    </row>
    <row r="158" spans="1:6" x14ac:dyDescent="0.25">
      <c r="A158" s="9">
        <v>155</v>
      </c>
      <c r="B158" s="24" t="s">
        <v>169</v>
      </c>
      <c r="C158" s="39">
        <v>10172</v>
      </c>
      <c r="D158" s="39">
        <v>-97</v>
      </c>
      <c r="E158" s="39">
        <v>122</v>
      </c>
      <c r="F158" s="39">
        <f t="shared" si="2"/>
        <v>10294</v>
      </c>
    </row>
    <row r="159" spans="1:6" x14ac:dyDescent="0.25">
      <c r="A159" s="9">
        <v>156</v>
      </c>
      <c r="B159" s="24" t="s">
        <v>170</v>
      </c>
      <c r="C159" s="39">
        <v>31656</v>
      </c>
      <c r="D159" s="39">
        <v>-142</v>
      </c>
      <c r="E159" s="39">
        <v>380</v>
      </c>
      <c r="F159" s="39">
        <f t="shared" si="2"/>
        <v>32036</v>
      </c>
    </row>
    <row r="160" spans="1:6" x14ac:dyDescent="0.25">
      <c r="A160" s="9">
        <v>157</v>
      </c>
      <c r="B160" s="24" t="s">
        <v>171</v>
      </c>
      <c r="C160" s="39">
        <v>312210</v>
      </c>
      <c r="D160" s="39">
        <v>-2422</v>
      </c>
      <c r="E160" s="39">
        <v>3751</v>
      </c>
      <c r="F160" s="39">
        <f t="shared" si="2"/>
        <v>315961</v>
      </c>
    </row>
    <row r="161" spans="1:6" x14ac:dyDescent="0.25">
      <c r="A161" s="9">
        <v>158</v>
      </c>
      <c r="B161" s="24" t="s">
        <v>172</v>
      </c>
      <c r="C161" s="39">
        <v>39790</v>
      </c>
      <c r="D161" s="39">
        <v>-213</v>
      </c>
      <c r="E161" s="39">
        <v>478</v>
      </c>
      <c r="F161" s="39">
        <f t="shared" si="2"/>
        <v>40268</v>
      </c>
    </row>
    <row r="162" spans="1:6" x14ac:dyDescent="0.25">
      <c r="A162" s="9">
        <v>159</v>
      </c>
      <c r="B162" s="24" t="s">
        <v>173</v>
      </c>
      <c r="C162" s="39">
        <v>62694</v>
      </c>
      <c r="D162" s="39">
        <v>0</v>
      </c>
      <c r="E162" s="39">
        <v>753</v>
      </c>
      <c r="F162" s="39">
        <f t="shared" si="2"/>
        <v>63447</v>
      </c>
    </row>
    <row r="163" spans="1:6" x14ac:dyDescent="0.25">
      <c r="A163" s="9">
        <v>160</v>
      </c>
      <c r="B163" s="24" t="s">
        <v>174</v>
      </c>
      <c r="C163" s="39">
        <v>17222</v>
      </c>
      <c r="D163" s="39">
        <v>-158</v>
      </c>
      <c r="E163" s="39">
        <v>207</v>
      </c>
      <c r="F163" s="39">
        <f t="shared" si="2"/>
        <v>17429</v>
      </c>
    </row>
    <row r="164" spans="1:6" x14ac:dyDescent="0.25">
      <c r="A164" s="9">
        <v>161</v>
      </c>
      <c r="B164" s="24" t="s">
        <v>175</v>
      </c>
      <c r="C164" s="39">
        <v>21718</v>
      </c>
      <c r="D164" s="39">
        <v>-26</v>
      </c>
      <c r="E164" s="39">
        <v>261</v>
      </c>
      <c r="F164" s="39">
        <f t="shared" si="2"/>
        <v>21979</v>
      </c>
    </row>
    <row r="165" spans="1:6" x14ac:dyDescent="0.25">
      <c r="A165" s="9">
        <v>162</v>
      </c>
      <c r="B165" s="24" t="s">
        <v>176</v>
      </c>
      <c r="C165" s="39">
        <v>17230</v>
      </c>
      <c r="D165" s="39">
        <v>0</v>
      </c>
      <c r="E165" s="39">
        <v>207</v>
      </c>
      <c r="F165" s="39">
        <f t="shared" si="2"/>
        <v>17437</v>
      </c>
    </row>
    <row r="166" spans="1:6" x14ac:dyDescent="0.25">
      <c r="A166" s="9">
        <v>163</v>
      </c>
      <c r="B166" s="24" t="s">
        <v>177</v>
      </c>
      <c r="C166" s="39">
        <v>13537</v>
      </c>
      <c r="D166" s="39">
        <v>0</v>
      </c>
      <c r="E166" s="39">
        <v>163</v>
      </c>
      <c r="F166" s="39">
        <f t="shared" si="2"/>
        <v>13700</v>
      </c>
    </row>
    <row r="167" spans="1:6" x14ac:dyDescent="0.25">
      <c r="A167" s="9">
        <v>164</v>
      </c>
      <c r="B167" s="24" t="s">
        <v>178</v>
      </c>
      <c r="C167" s="39">
        <v>24611</v>
      </c>
      <c r="D167" s="39">
        <v>0</v>
      </c>
      <c r="E167" s="39">
        <v>296</v>
      </c>
      <c r="F167" s="39">
        <f t="shared" si="2"/>
        <v>24907</v>
      </c>
    </row>
    <row r="168" spans="1:6" x14ac:dyDescent="0.25">
      <c r="A168" s="9">
        <v>165</v>
      </c>
      <c r="B168" s="24" t="s">
        <v>179</v>
      </c>
      <c r="C168" s="39">
        <v>14844</v>
      </c>
      <c r="D168" s="39">
        <v>-392</v>
      </c>
      <c r="E168" s="39">
        <v>178</v>
      </c>
      <c r="F168" s="39">
        <f t="shared" si="2"/>
        <v>15022</v>
      </c>
    </row>
    <row r="169" spans="1:6" x14ac:dyDescent="0.25">
      <c r="A169" s="9">
        <v>166</v>
      </c>
      <c r="B169" s="24" t="s">
        <v>180</v>
      </c>
      <c r="C169" s="39">
        <v>135212</v>
      </c>
      <c r="D169" s="39">
        <v>-1258</v>
      </c>
      <c r="E169" s="39">
        <v>1624</v>
      </c>
      <c r="F169" s="39">
        <f t="shared" si="2"/>
        <v>136836</v>
      </c>
    </row>
    <row r="170" spans="1:6" x14ac:dyDescent="0.25">
      <c r="A170" s="9">
        <v>167</v>
      </c>
      <c r="B170" s="24" t="s">
        <v>181</v>
      </c>
      <c r="C170" s="39">
        <v>19474</v>
      </c>
      <c r="D170" s="39">
        <v>-258</v>
      </c>
      <c r="E170" s="39">
        <v>234</v>
      </c>
      <c r="F170" s="39">
        <f t="shared" si="2"/>
        <v>19708</v>
      </c>
    </row>
    <row r="171" spans="1:6" x14ac:dyDescent="0.25">
      <c r="A171" s="9">
        <v>168</v>
      </c>
      <c r="B171" s="24" t="s">
        <v>182</v>
      </c>
      <c r="C171" s="39">
        <v>9110</v>
      </c>
      <c r="D171" s="39">
        <v>0</v>
      </c>
      <c r="E171" s="39">
        <v>109</v>
      </c>
      <c r="F171" s="39">
        <f t="shared" si="2"/>
        <v>9219</v>
      </c>
    </row>
    <row r="172" spans="1:6" x14ac:dyDescent="0.25">
      <c r="A172" s="9">
        <v>169</v>
      </c>
      <c r="B172" s="24" t="s">
        <v>183</v>
      </c>
      <c r="C172" s="39">
        <v>33796</v>
      </c>
      <c r="D172" s="39">
        <v>0</v>
      </c>
      <c r="E172" s="39">
        <v>406</v>
      </c>
      <c r="F172" s="39">
        <f t="shared" si="2"/>
        <v>34202</v>
      </c>
    </row>
    <row r="173" spans="1:6" x14ac:dyDescent="0.25">
      <c r="A173" s="9">
        <v>170</v>
      </c>
      <c r="B173" s="24" t="s">
        <v>184</v>
      </c>
      <c r="C173" s="39">
        <v>28416</v>
      </c>
      <c r="D173" s="39">
        <v>-227</v>
      </c>
      <c r="E173" s="39">
        <v>341</v>
      </c>
      <c r="F173" s="39">
        <f t="shared" si="2"/>
        <v>28757</v>
      </c>
    </row>
    <row r="174" spans="1:6" x14ac:dyDescent="0.25">
      <c r="A174" s="9">
        <v>171</v>
      </c>
      <c r="B174" s="24" t="s">
        <v>185</v>
      </c>
      <c r="C174" s="39">
        <v>185544</v>
      </c>
      <c r="D174" s="39">
        <v>0</v>
      </c>
      <c r="E174" s="39">
        <v>2229</v>
      </c>
      <c r="F174" s="39">
        <f t="shared" si="2"/>
        <v>187773</v>
      </c>
    </row>
    <row r="175" spans="1:6" x14ac:dyDescent="0.25">
      <c r="A175" s="9">
        <v>172</v>
      </c>
      <c r="B175" s="24" t="s">
        <v>186</v>
      </c>
      <c r="C175" s="39">
        <v>9716</v>
      </c>
      <c r="D175" s="39">
        <v>-99</v>
      </c>
      <c r="E175" s="39">
        <v>117</v>
      </c>
      <c r="F175" s="39">
        <f t="shared" si="2"/>
        <v>9833</v>
      </c>
    </row>
    <row r="176" spans="1:6" x14ac:dyDescent="0.25">
      <c r="A176" s="9">
        <v>173</v>
      </c>
      <c r="B176" s="24" t="s">
        <v>187</v>
      </c>
      <c r="C176" s="39">
        <v>20871</v>
      </c>
      <c r="D176" s="39">
        <v>-183</v>
      </c>
      <c r="E176" s="39">
        <v>251</v>
      </c>
      <c r="F176" s="39">
        <f t="shared" si="2"/>
        <v>21122</v>
      </c>
    </row>
    <row r="177" spans="1:6" x14ac:dyDescent="0.25">
      <c r="A177" s="9">
        <v>174</v>
      </c>
      <c r="B177" s="24" t="s">
        <v>188</v>
      </c>
      <c r="C177" s="39">
        <v>33387</v>
      </c>
      <c r="D177" s="39">
        <v>0</v>
      </c>
      <c r="E177" s="39">
        <v>401</v>
      </c>
      <c r="F177" s="39">
        <f t="shared" si="2"/>
        <v>33788</v>
      </c>
    </row>
    <row r="178" spans="1:6" x14ac:dyDescent="0.25">
      <c r="A178" s="9">
        <v>175</v>
      </c>
      <c r="B178" s="24" t="s">
        <v>189</v>
      </c>
      <c r="C178" s="39">
        <v>13942</v>
      </c>
      <c r="D178" s="39">
        <v>0</v>
      </c>
      <c r="E178" s="39">
        <v>167</v>
      </c>
      <c r="F178" s="39">
        <f t="shared" si="2"/>
        <v>14109</v>
      </c>
    </row>
    <row r="179" spans="1:6" x14ac:dyDescent="0.25">
      <c r="A179" s="9">
        <v>176</v>
      </c>
      <c r="B179" s="24" t="s">
        <v>190</v>
      </c>
      <c r="C179" s="39">
        <v>30552</v>
      </c>
      <c r="D179" s="39">
        <v>-243</v>
      </c>
      <c r="E179" s="39">
        <v>367</v>
      </c>
      <c r="F179" s="39">
        <f t="shared" si="2"/>
        <v>30919</v>
      </c>
    </row>
    <row r="180" spans="1:6" x14ac:dyDescent="0.25">
      <c r="A180" s="9">
        <v>177</v>
      </c>
      <c r="B180" s="24" t="s">
        <v>191</v>
      </c>
      <c r="C180" s="39">
        <v>125789</v>
      </c>
      <c r="D180" s="39">
        <v>-1875</v>
      </c>
      <c r="E180" s="39">
        <v>1511</v>
      </c>
      <c r="F180" s="39">
        <f t="shared" si="2"/>
        <v>127300</v>
      </c>
    </row>
    <row r="181" spans="1:6" x14ac:dyDescent="0.25">
      <c r="A181" s="9">
        <v>178</v>
      </c>
      <c r="B181" s="24" t="s">
        <v>192</v>
      </c>
      <c r="C181" s="39">
        <v>58665</v>
      </c>
      <c r="D181" s="39">
        <v>0</v>
      </c>
      <c r="E181" s="39">
        <v>705</v>
      </c>
      <c r="F181" s="39">
        <f t="shared" si="2"/>
        <v>59370</v>
      </c>
    </row>
    <row r="182" spans="1:6" x14ac:dyDescent="0.25">
      <c r="A182" s="9">
        <v>179</v>
      </c>
      <c r="B182" s="24" t="s">
        <v>193</v>
      </c>
      <c r="C182" s="39">
        <v>28210</v>
      </c>
      <c r="D182" s="39">
        <v>-192</v>
      </c>
      <c r="E182" s="39">
        <v>339</v>
      </c>
      <c r="F182" s="39">
        <f t="shared" si="2"/>
        <v>28549</v>
      </c>
    </row>
    <row r="183" spans="1:6" x14ac:dyDescent="0.25">
      <c r="A183" s="9">
        <v>180</v>
      </c>
      <c r="B183" s="24" t="s">
        <v>194</v>
      </c>
      <c r="C183" s="39">
        <v>25009</v>
      </c>
      <c r="D183" s="39">
        <v>-136</v>
      </c>
      <c r="E183" s="39">
        <v>300</v>
      </c>
      <c r="F183" s="39">
        <f t="shared" si="2"/>
        <v>25309</v>
      </c>
    </row>
    <row r="184" spans="1:6" x14ac:dyDescent="0.25">
      <c r="A184" s="9">
        <v>181</v>
      </c>
      <c r="B184" s="24" t="s">
        <v>195</v>
      </c>
      <c r="C184" s="39">
        <v>6051</v>
      </c>
      <c r="D184" s="39">
        <v>-47</v>
      </c>
      <c r="E184" s="39">
        <v>73</v>
      </c>
      <c r="F184" s="39">
        <f t="shared" si="2"/>
        <v>6124</v>
      </c>
    </row>
    <row r="185" spans="1:6" x14ac:dyDescent="0.25">
      <c r="A185" s="9">
        <v>182</v>
      </c>
      <c r="B185" s="24" t="s">
        <v>196</v>
      </c>
      <c r="C185" s="39">
        <v>19173</v>
      </c>
      <c r="D185" s="39">
        <v>0</v>
      </c>
      <c r="E185" s="39">
        <v>230</v>
      </c>
      <c r="F185" s="39">
        <f t="shared" si="2"/>
        <v>19403</v>
      </c>
    </row>
    <row r="186" spans="1:6" x14ac:dyDescent="0.25">
      <c r="A186" s="9">
        <v>183</v>
      </c>
      <c r="B186" s="24" t="s">
        <v>197</v>
      </c>
      <c r="C186" s="39">
        <v>12632</v>
      </c>
      <c r="D186" s="39">
        <v>-258</v>
      </c>
      <c r="E186" s="39">
        <v>152</v>
      </c>
      <c r="F186" s="39">
        <f t="shared" si="2"/>
        <v>12784</v>
      </c>
    </row>
    <row r="187" spans="1:6" x14ac:dyDescent="0.25">
      <c r="A187" s="9">
        <v>184</v>
      </c>
      <c r="B187" s="24" t="s">
        <v>198</v>
      </c>
      <c r="C187" s="39">
        <v>3957727</v>
      </c>
      <c r="D187" s="39">
        <v>-18718</v>
      </c>
      <c r="E187" s="39">
        <v>47546</v>
      </c>
      <c r="F187" s="39">
        <f t="shared" si="2"/>
        <v>4005273</v>
      </c>
    </row>
    <row r="188" spans="1:6" x14ac:dyDescent="0.25">
      <c r="A188" s="9">
        <v>185</v>
      </c>
      <c r="B188" s="24" t="s">
        <v>199</v>
      </c>
      <c r="C188" s="39">
        <v>80325</v>
      </c>
      <c r="D188" s="39">
        <v>-481</v>
      </c>
      <c r="E188" s="39">
        <v>965</v>
      </c>
      <c r="F188" s="39">
        <f t="shared" si="2"/>
        <v>81290</v>
      </c>
    </row>
    <row r="189" spans="1:6" x14ac:dyDescent="0.25">
      <c r="A189" s="9">
        <v>186</v>
      </c>
      <c r="B189" s="24" t="s">
        <v>200</v>
      </c>
      <c r="C189" s="39">
        <v>4864</v>
      </c>
      <c r="D189" s="39">
        <v>0</v>
      </c>
      <c r="E189" s="39">
        <v>58</v>
      </c>
      <c r="F189" s="39">
        <f t="shared" si="2"/>
        <v>4922</v>
      </c>
    </row>
    <row r="190" spans="1:6" x14ac:dyDescent="0.25">
      <c r="A190" s="9">
        <v>187</v>
      </c>
      <c r="B190" s="24" t="s">
        <v>201</v>
      </c>
      <c r="C190" s="39">
        <v>15476</v>
      </c>
      <c r="D190" s="39">
        <v>0</v>
      </c>
      <c r="E190" s="39">
        <v>186</v>
      </c>
      <c r="F190" s="39">
        <f t="shared" si="2"/>
        <v>15662</v>
      </c>
    </row>
    <row r="191" spans="1:6" x14ac:dyDescent="0.25">
      <c r="A191" s="9">
        <v>188</v>
      </c>
      <c r="B191" s="24" t="s">
        <v>202</v>
      </c>
      <c r="C191" s="39">
        <v>86019</v>
      </c>
      <c r="D191" s="39">
        <v>0</v>
      </c>
      <c r="E191" s="39">
        <v>1033</v>
      </c>
      <c r="F191" s="39">
        <f t="shared" si="2"/>
        <v>87052</v>
      </c>
    </row>
    <row r="192" spans="1:6" x14ac:dyDescent="0.25">
      <c r="A192" s="9">
        <v>189</v>
      </c>
      <c r="B192" s="24" t="s">
        <v>203</v>
      </c>
      <c r="C192" s="39">
        <v>38758</v>
      </c>
      <c r="D192" s="39">
        <v>-379</v>
      </c>
      <c r="E192" s="39">
        <v>466</v>
      </c>
      <c r="F192" s="39">
        <f t="shared" si="2"/>
        <v>39224</v>
      </c>
    </row>
    <row r="193" spans="1:6" x14ac:dyDescent="0.25">
      <c r="A193" s="9">
        <v>190</v>
      </c>
      <c r="B193" s="24" t="s">
        <v>204</v>
      </c>
      <c r="C193" s="39">
        <v>234427</v>
      </c>
      <c r="D193" s="39">
        <v>-2065</v>
      </c>
      <c r="E193" s="39">
        <v>2816</v>
      </c>
      <c r="F193" s="39">
        <f t="shared" si="2"/>
        <v>237243</v>
      </c>
    </row>
    <row r="194" spans="1:6" x14ac:dyDescent="0.25">
      <c r="A194" s="9">
        <v>191</v>
      </c>
      <c r="B194" s="24" t="s">
        <v>205</v>
      </c>
      <c r="C194" s="39">
        <v>3104</v>
      </c>
      <c r="D194" s="39">
        <v>-87</v>
      </c>
      <c r="E194" s="39">
        <v>37</v>
      </c>
      <c r="F194" s="39">
        <f t="shared" si="2"/>
        <v>3141</v>
      </c>
    </row>
    <row r="195" spans="1:6" x14ac:dyDescent="0.25">
      <c r="A195" s="9">
        <v>192</v>
      </c>
      <c r="B195" s="24" t="s">
        <v>206</v>
      </c>
      <c r="C195" s="39">
        <v>19756</v>
      </c>
      <c r="D195" s="39">
        <v>-293</v>
      </c>
      <c r="E195" s="39">
        <v>237</v>
      </c>
      <c r="F195" s="39">
        <f t="shared" si="2"/>
        <v>19993</v>
      </c>
    </row>
    <row r="196" spans="1:6" x14ac:dyDescent="0.25">
      <c r="A196" s="9">
        <v>193</v>
      </c>
      <c r="B196" s="24" t="s">
        <v>207</v>
      </c>
      <c r="C196" s="39">
        <v>44537</v>
      </c>
      <c r="D196" s="39">
        <v>-254</v>
      </c>
      <c r="E196" s="39">
        <v>535</v>
      </c>
      <c r="F196" s="39">
        <f t="shared" si="2"/>
        <v>45072</v>
      </c>
    </row>
    <row r="197" spans="1:6" x14ac:dyDescent="0.25">
      <c r="A197" s="9">
        <v>194</v>
      </c>
      <c r="B197" s="24" t="s">
        <v>208</v>
      </c>
      <c r="C197" s="39">
        <v>15885</v>
      </c>
      <c r="D197" s="39">
        <v>-84</v>
      </c>
      <c r="E197" s="39">
        <v>191</v>
      </c>
      <c r="F197" s="39">
        <f t="shared" ref="F197:F260" si="3">+C197+E197</f>
        <v>16076</v>
      </c>
    </row>
    <row r="198" spans="1:6" x14ac:dyDescent="0.25">
      <c r="A198" s="9">
        <v>195</v>
      </c>
      <c r="B198" s="24" t="s">
        <v>209</v>
      </c>
      <c r="C198" s="39">
        <v>13536</v>
      </c>
      <c r="D198" s="39">
        <v>-141</v>
      </c>
      <c r="E198" s="39">
        <v>163</v>
      </c>
      <c r="F198" s="39">
        <f t="shared" si="3"/>
        <v>13699</v>
      </c>
    </row>
    <row r="199" spans="1:6" x14ac:dyDescent="0.25">
      <c r="A199" s="9">
        <v>196</v>
      </c>
      <c r="B199" s="24" t="s">
        <v>210</v>
      </c>
      <c r="C199" s="39">
        <v>5631</v>
      </c>
      <c r="D199" s="39">
        <v>-32</v>
      </c>
      <c r="E199" s="39">
        <v>68</v>
      </c>
      <c r="F199" s="39">
        <f t="shared" si="3"/>
        <v>5699</v>
      </c>
    </row>
    <row r="200" spans="1:6" x14ac:dyDescent="0.25">
      <c r="A200" s="9">
        <v>197</v>
      </c>
      <c r="B200" s="24" t="s">
        <v>211</v>
      </c>
      <c r="C200" s="39">
        <v>61899</v>
      </c>
      <c r="D200" s="39">
        <v>-353</v>
      </c>
      <c r="E200" s="39">
        <v>744</v>
      </c>
      <c r="F200" s="39">
        <f t="shared" si="3"/>
        <v>62643</v>
      </c>
    </row>
    <row r="201" spans="1:6" x14ac:dyDescent="0.25">
      <c r="A201" s="9">
        <v>198</v>
      </c>
      <c r="B201" s="24" t="s">
        <v>212</v>
      </c>
      <c r="C201" s="39">
        <v>365593</v>
      </c>
      <c r="D201" s="39">
        <v>-3273</v>
      </c>
      <c r="E201" s="39">
        <v>4392</v>
      </c>
      <c r="F201" s="39">
        <f t="shared" si="3"/>
        <v>369985</v>
      </c>
    </row>
    <row r="202" spans="1:6" x14ac:dyDescent="0.25">
      <c r="A202" s="9">
        <v>199</v>
      </c>
      <c r="B202" s="24" t="s">
        <v>213</v>
      </c>
      <c r="C202" s="39">
        <v>5027</v>
      </c>
      <c r="D202" s="39">
        <v>0</v>
      </c>
      <c r="E202" s="39">
        <v>60</v>
      </c>
      <c r="F202" s="39">
        <f t="shared" si="3"/>
        <v>5087</v>
      </c>
    </row>
    <row r="203" spans="1:6" x14ac:dyDescent="0.25">
      <c r="A203" s="9">
        <v>200</v>
      </c>
      <c r="B203" s="24" t="s">
        <v>214</v>
      </c>
      <c r="C203" s="39">
        <v>32996</v>
      </c>
      <c r="D203" s="39">
        <v>0</v>
      </c>
      <c r="E203" s="39">
        <v>396</v>
      </c>
      <c r="F203" s="39">
        <f t="shared" si="3"/>
        <v>33392</v>
      </c>
    </row>
    <row r="204" spans="1:6" x14ac:dyDescent="0.25">
      <c r="A204" s="9">
        <v>201</v>
      </c>
      <c r="B204" s="24" t="s">
        <v>215</v>
      </c>
      <c r="C204" s="39">
        <v>16994</v>
      </c>
      <c r="D204" s="39">
        <v>0</v>
      </c>
      <c r="E204" s="39">
        <v>204</v>
      </c>
      <c r="F204" s="39">
        <f t="shared" si="3"/>
        <v>17198</v>
      </c>
    </row>
    <row r="205" spans="1:6" x14ac:dyDescent="0.25">
      <c r="A205" s="9">
        <v>202</v>
      </c>
      <c r="B205" s="24" t="s">
        <v>216</v>
      </c>
      <c r="C205" s="39">
        <v>45165</v>
      </c>
      <c r="D205" s="39">
        <v>-747</v>
      </c>
      <c r="E205" s="39">
        <v>543</v>
      </c>
      <c r="F205" s="39">
        <f t="shared" si="3"/>
        <v>45708</v>
      </c>
    </row>
    <row r="206" spans="1:6" x14ac:dyDescent="0.25">
      <c r="A206" s="9">
        <v>203</v>
      </c>
      <c r="B206" s="24" t="s">
        <v>217</v>
      </c>
      <c r="C206" s="39">
        <v>27988</v>
      </c>
      <c r="D206" s="39">
        <v>0</v>
      </c>
      <c r="E206" s="39">
        <v>336</v>
      </c>
      <c r="F206" s="39">
        <f t="shared" si="3"/>
        <v>28324</v>
      </c>
    </row>
    <row r="207" spans="1:6" x14ac:dyDescent="0.25">
      <c r="A207" s="9">
        <v>204</v>
      </c>
      <c r="B207" s="24" t="s">
        <v>218</v>
      </c>
      <c r="C207" s="39">
        <v>5198</v>
      </c>
      <c r="D207" s="39">
        <v>0</v>
      </c>
      <c r="E207" s="39">
        <v>62</v>
      </c>
      <c r="F207" s="39">
        <f t="shared" si="3"/>
        <v>5260</v>
      </c>
    </row>
    <row r="208" spans="1:6" x14ac:dyDescent="0.25">
      <c r="A208" s="9">
        <v>205</v>
      </c>
      <c r="B208" s="24" t="s">
        <v>219</v>
      </c>
      <c r="C208" s="39">
        <v>153241</v>
      </c>
      <c r="D208" s="39">
        <v>-2961</v>
      </c>
      <c r="E208" s="39">
        <v>1841</v>
      </c>
      <c r="F208" s="39">
        <f t="shared" si="3"/>
        <v>155082</v>
      </c>
    </row>
    <row r="209" spans="1:6" x14ac:dyDescent="0.25">
      <c r="A209" s="9">
        <v>206</v>
      </c>
      <c r="B209" s="24" t="s">
        <v>220</v>
      </c>
      <c r="C209" s="39">
        <v>23046</v>
      </c>
      <c r="D209" s="39">
        <v>-328</v>
      </c>
      <c r="E209" s="39">
        <v>277</v>
      </c>
      <c r="F209" s="39">
        <f t="shared" si="3"/>
        <v>23323</v>
      </c>
    </row>
    <row r="210" spans="1:6" x14ac:dyDescent="0.25">
      <c r="A210" s="9">
        <v>207</v>
      </c>
      <c r="B210" s="24" t="s">
        <v>221</v>
      </c>
      <c r="C210" s="39">
        <v>193865</v>
      </c>
      <c r="D210" s="39">
        <v>-1605</v>
      </c>
      <c r="E210" s="39">
        <v>2329</v>
      </c>
      <c r="F210" s="39">
        <f t="shared" si="3"/>
        <v>196194</v>
      </c>
    </row>
    <row r="211" spans="1:6" x14ac:dyDescent="0.25">
      <c r="A211" s="9">
        <v>208</v>
      </c>
      <c r="B211" s="24" t="s">
        <v>222</v>
      </c>
      <c r="C211" s="39">
        <v>59954</v>
      </c>
      <c r="D211" s="39">
        <v>-1151</v>
      </c>
      <c r="E211" s="39">
        <v>720</v>
      </c>
      <c r="F211" s="39">
        <f t="shared" si="3"/>
        <v>60674</v>
      </c>
    </row>
    <row r="212" spans="1:6" x14ac:dyDescent="0.25">
      <c r="A212" s="9">
        <v>209</v>
      </c>
      <c r="B212" s="24" t="s">
        <v>223</v>
      </c>
      <c r="C212" s="39">
        <v>6498</v>
      </c>
      <c r="D212" s="39">
        <v>-82</v>
      </c>
      <c r="E212" s="39">
        <v>78</v>
      </c>
      <c r="F212" s="39">
        <f t="shared" si="3"/>
        <v>6576</v>
      </c>
    </row>
    <row r="213" spans="1:6" x14ac:dyDescent="0.25">
      <c r="A213" s="9">
        <v>210</v>
      </c>
      <c r="B213" s="24" t="s">
        <v>224</v>
      </c>
      <c r="C213" s="39">
        <v>51858</v>
      </c>
      <c r="D213" s="39">
        <v>0</v>
      </c>
      <c r="E213" s="39">
        <v>623</v>
      </c>
      <c r="F213" s="39">
        <f t="shared" si="3"/>
        <v>52481</v>
      </c>
    </row>
    <row r="214" spans="1:6" x14ac:dyDescent="0.25">
      <c r="A214" s="9">
        <v>211</v>
      </c>
      <c r="B214" s="24" t="s">
        <v>225</v>
      </c>
      <c r="C214" s="39">
        <v>23448</v>
      </c>
      <c r="D214" s="39">
        <v>0</v>
      </c>
      <c r="E214" s="39">
        <v>282</v>
      </c>
      <c r="F214" s="39">
        <f t="shared" si="3"/>
        <v>23730</v>
      </c>
    </row>
    <row r="215" spans="1:6" x14ac:dyDescent="0.25">
      <c r="A215" s="9">
        <v>212</v>
      </c>
      <c r="B215" s="24" t="s">
        <v>226</v>
      </c>
      <c r="C215" s="39">
        <v>25072</v>
      </c>
      <c r="D215" s="39">
        <v>0</v>
      </c>
      <c r="E215" s="39">
        <v>301</v>
      </c>
      <c r="F215" s="39">
        <f t="shared" si="3"/>
        <v>25373</v>
      </c>
    </row>
    <row r="216" spans="1:6" x14ac:dyDescent="0.25">
      <c r="A216" s="9">
        <v>213</v>
      </c>
      <c r="B216" s="24" t="s">
        <v>227</v>
      </c>
      <c r="C216" s="39">
        <v>36495</v>
      </c>
      <c r="D216" s="39">
        <v>0</v>
      </c>
      <c r="E216" s="39">
        <v>438</v>
      </c>
      <c r="F216" s="39">
        <f t="shared" si="3"/>
        <v>36933</v>
      </c>
    </row>
    <row r="217" spans="1:6" x14ac:dyDescent="0.25">
      <c r="A217" s="9">
        <v>214</v>
      </c>
      <c r="B217" s="24" t="s">
        <v>228</v>
      </c>
      <c r="C217" s="39">
        <v>20188</v>
      </c>
      <c r="D217" s="39">
        <v>-178</v>
      </c>
      <c r="E217" s="39">
        <v>243</v>
      </c>
      <c r="F217" s="39">
        <f t="shared" si="3"/>
        <v>20431</v>
      </c>
    </row>
    <row r="218" spans="1:6" x14ac:dyDescent="0.25">
      <c r="A218" s="9">
        <v>215</v>
      </c>
      <c r="B218" s="24" t="s">
        <v>229</v>
      </c>
      <c r="C218" s="39">
        <v>10500</v>
      </c>
      <c r="D218" s="39">
        <v>-116</v>
      </c>
      <c r="E218" s="39">
        <v>126</v>
      </c>
      <c r="F218" s="39">
        <f t="shared" si="3"/>
        <v>10626</v>
      </c>
    </row>
    <row r="219" spans="1:6" x14ac:dyDescent="0.25">
      <c r="A219" s="9">
        <v>216</v>
      </c>
      <c r="B219" s="24" t="s">
        <v>230</v>
      </c>
      <c r="C219" s="39">
        <v>11276</v>
      </c>
      <c r="D219" s="39">
        <v>0</v>
      </c>
      <c r="E219" s="39">
        <v>135</v>
      </c>
      <c r="F219" s="39">
        <f t="shared" si="3"/>
        <v>11411</v>
      </c>
    </row>
    <row r="220" spans="1:6" x14ac:dyDescent="0.25">
      <c r="A220" s="11">
        <v>217</v>
      </c>
      <c r="B220" s="24" t="s">
        <v>231</v>
      </c>
      <c r="C220" s="39">
        <v>33378</v>
      </c>
      <c r="D220" s="39">
        <v>-217</v>
      </c>
      <c r="E220" s="39">
        <v>401</v>
      </c>
      <c r="F220" s="39">
        <f t="shared" si="3"/>
        <v>33779</v>
      </c>
    </row>
    <row r="221" spans="1:6" x14ac:dyDescent="0.25">
      <c r="A221" s="9">
        <v>218</v>
      </c>
      <c r="B221" s="24" t="s">
        <v>232</v>
      </c>
      <c r="C221" s="39">
        <v>10624</v>
      </c>
      <c r="D221" s="39">
        <v>-81</v>
      </c>
      <c r="E221" s="39">
        <v>128</v>
      </c>
      <c r="F221" s="39">
        <f t="shared" si="3"/>
        <v>10752</v>
      </c>
    </row>
    <row r="222" spans="1:6" x14ac:dyDescent="0.25">
      <c r="A222" s="9">
        <v>219</v>
      </c>
      <c r="B222" s="24" t="s">
        <v>233</v>
      </c>
      <c r="C222" s="39">
        <v>29764</v>
      </c>
      <c r="D222" s="39">
        <v>-493</v>
      </c>
      <c r="E222" s="39">
        <v>358</v>
      </c>
      <c r="F222" s="39">
        <f t="shared" si="3"/>
        <v>30122</v>
      </c>
    </row>
    <row r="223" spans="1:6" x14ac:dyDescent="0.25">
      <c r="A223" s="9">
        <v>220</v>
      </c>
      <c r="B223" s="24" t="s">
        <v>234</v>
      </c>
      <c r="C223" s="39">
        <v>32272</v>
      </c>
      <c r="D223" s="39">
        <v>-696</v>
      </c>
      <c r="E223" s="39">
        <v>388</v>
      </c>
      <c r="F223" s="39">
        <f t="shared" si="3"/>
        <v>32660</v>
      </c>
    </row>
    <row r="224" spans="1:6" x14ac:dyDescent="0.25">
      <c r="A224" s="9">
        <v>221</v>
      </c>
      <c r="B224" s="24" t="s">
        <v>235</v>
      </c>
      <c r="C224" s="39">
        <v>10999</v>
      </c>
      <c r="D224" s="39">
        <v>-162</v>
      </c>
      <c r="E224" s="39">
        <v>132</v>
      </c>
      <c r="F224" s="39">
        <f t="shared" si="3"/>
        <v>11131</v>
      </c>
    </row>
    <row r="225" spans="1:6" x14ac:dyDescent="0.25">
      <c r="A225" s="9">
        <v>222</v>
      </c>
      <c r="B225" s="24" t="s">
        <v>236</v>
      </c>
      <c r="C225" s="39">
        <v>13989</v>
      </c>
      <c r="D225" s="39">
        <v>-232</v>
      </c>
      <c r="E225" s="39">
        <v>168</v>
      </c>
      <c r="F225" s="39">
        <f t="shared" si="3"/>
        <v>14157</v>
      </c>
    </row>
    <row r="226" spans="1:6" x14ac:dyDescent="0.25">
      <c r="A226" s="9">
        <v>223</v>
      </c>
      <c r="B226" s="24" t="s">
        <v>237</v>
      </c>
      <c r="C226" s="39">
        <v>9000</v>
      </c>
      <c r="D226" s="39">
        <v>-19</v>
      </c>
      <c r="E226" s="39">
        <v>108</v>
      </c>
      <c r="F226" s="39">
        <f t="shared" si="3"/>
        <v>9108</v>
      </c>
    </row>
    <row r="227" spans="1:6" x14ac:dyDescent="0.25">
      <c r="A227" s="9">
        <v>224</v>
      </c>
      <c r="B227" s="24" t="s">
        <v>238</v>
      </c>
      <c r="C227" s="39">
        <v>5097</v>
      </c>
      <c r="D227" s="39">
        <v>-19</v>
      </c>
      <c r="E227" s="39">
        <v>61</v>
      </c>
      <c r="F227" s="39">
        <f t="shared" si="3"/>
        <v>5158</v>
      </c>
    </row>
    <row r="228" spans="1:6" x14ac:dyDescent="0.25">
      <c r="A228" s="9">
        <v>225</v>
      </c>
      <c r="B228" s="24" t="s">
        <v>239</v>
      </c>
      <c r="C228" s="39">
        <v>51942</v>
      </c>
      <c r="D228" s="39">
        <v>0</v>
      </c>
      <c r="E228" s="39">
        <v>624</v>
      </c>
      <c r="F228" s="39">
        <f t="shared" si="3"/>
        <v>52566</v>
      </c>
    </row>
    <row r="229" spans="1:6" x14ac:dyDescent="0.25">
      <c r="A229" s="9">
        <v>226</v>
      </c>
      <c r="B229" s="24" t="s">
        <v>240</v>
      </c>
      <c r="C229" s="39">
        <v>45838</v>
      </c>
      <c r="D229" s="39">
        <v>-367</v>
      </c>
      <c r="E229" s="39">
        <v>551</v>
      </c>
      <c r="F229" s="39">
        <f t="shared" si="3"/>
        <v>46389</v>
      </c>
    </row>
    <row r="230" spans="1:6" x14ac:dyDescent="0.25">
      <c r="A230" s="9">
        <v>227</v>
      </c>
      <c r="B230" s="24" t="s">
        <v>241</v>
      </c>
      <c r="C230" s="39">
        <v>298288</v>
      </c>
      <c r="D230" s="39">
        <v>-2651</v>
      </c>
      <c r="E230" s="39">
        <v>3583</v>
      </c>
      <c r="F230" s="39">
        <f t="shared" si="3"/>
        <v>301871</v>
      </c>
    </row>
    <row r="231" spans="1:6" x14ac:dyDescent="0.25">
      <c r="A231" s="9">
        <v>228</v>
      </c>
      <c r="B231" s="24" t="s">
        <v>242</v>
      </c>
      <c r="C231" s="39">
        <v>6891</v>
      </c>
      <c r="D231" s="39">
        <v>0</v>
      </c>
      <c r="E231" s="39">
        <v>83</v>
      </c>
      <c r="F231" s="39">
        <f t="shared" si="3"/>
        <v>6974</v>
      </c>
    </row>
    <row r="232" spans="1:6" x14ac:dyDescent="0.25">
      <c r="A232" s="9">
        <v>229</v>
      </c>
      <c r="B232" s="24" t="s">
        <v>243</v>
      </c>
      <c r="C232" s="39">
        <v>83721</v>
      </c>
      <c r="D232" s="39">
        <v>-769</v>
      </c>
      <c r="E232" s="39">
        <v>1006</v>
      </c>
      <c r="F232" s="39">
        <f t="shared" si="3"/>
        <v>84727</v>
      </c>
    </row>
    <row r="233" spans="1:6" x14ac:dyDescent="0.25">
      <c r="A233" s="9">
        <v>230</v>
      </c>
      <c r="B233" s="24" t="s">
        <v>244</v>
      </c>
      <c r="C233" s="39">
        <v>14449</v>
      </c>
      <c r="D233" s="39">
        <v>-150</v>
      </c>
      <c r="E233" s="39">
        <v>174</v>
      </c>
      <c r="F233" s="39">
        <f t="shared" si="3"/>
        <v>14623</v>
      </c>
    </row>
    <row r="234" spans="1:6" x14ac:dyDescent="0.25">
      <c r="A234" s="9">
        <v>231</v>
      </c>
      <c r="B234" s="24" t="s">
        <v>245</v>
      </c>
      <c r="C234" s="39">
        <v>36059</v>
      </c>
      <c r="D234" s="39">
        <v>0</v>
      </c>
      <c r="E234" s="39">
        <v>433</v>
      </c>
      <c r="F234" s="39">
        <f t="shared" si="3"/>
        <v>36492</v>
      </c>
    </row>
    <row r="235" spans="1:6" x14ac:dyDescent="0.25">
      <c r="A235" s="9">
        <v>232</v>
      </c>
      <c r="B235" s="24" t="s">
        <v>246</v>
      </c>
      <c r="C235" s="39">
        <v>206255</v>
      </c>
      <c r="D235" s="39">
        <v>-3068</v>
      </c>
      <c r="E235" s="39">
        <v>2478</v>
      </c>
      <c r="F235" s="39">
        <f t="shared" si="3"/>
        <v>208733</v>
      </c>
    </row>
    <row r="236" spans="1:6" x14ac:dyDescent="0.25">
      <c r="A236" s="9">
        <v>233</v>
      </c>
      <c r="B236" s="24" t="s">
        <v>247</v>
      </c>
      <c r="C236" s="39">
        <v>38577</v>
      </c>
      <c r="D236" s="39">
        <v>0</v>
      </c>
      <c r="E236" s="39">
        <v>463</v>
      </c>
      <c r="F236" s="39">
        <f t="shared" si="3"/>
        <v>39040</v>
      </c>
    </row>
    <row r="237" spans="1:6" x14ac:dyDescent="0.25">
      <c r="A237" s="9">
        <v>234</v>
      </c>
      <c r="B237" s="24" t="s">
        <v>248</v>
      </c>
      <c r="C237" s="39">
        <v>61725</v>
      </c>
      <c r="D237" s="39">
        <v>0</v>
      </c>
      <c r="E237" s="39">
        <v>742</v>
      </c>
      <c r="F237" s="39">
        <f t="shared" si="3"/>
        <v>62467</v>
      </c>
    </row>
    <row r="238" spans="1:6" x14ac:dyDescent="0.25">
      <c r="A238" s="9">
        <v>235</v>
      </c>
      <c r="B238" s="24" t="s">
        <v>249</v>
      </c>
      <c r="C238" s="39">
        <v>34555</v>
      </c>
      <c r="D238" s="39">
        <v>-961</v>
      </c>
      <c r="E238" s="39">
        <v>415</v>
      </c>
      <c r="F238" s="39">
        <f t="shared" si="3"/>
        <v>34970</v>
      </c>
    </row>
    <row r="239" spans="1:6" x14ac:dyDescent="0.25">
      <c r="A239" s="9">
        <v>236</v>
      </c>
      <c r="B239" s="24" t="s">
        <v>250</v>
      </c>
      <c r="C239" s="39">
        <v>13641</v>
      </c>
      <c r="D239" s="39">
        <v>-401</v>
      </c>
      <c r="E239" s="39">
        <v>164</v>
      </c>
      <c r="F239" s="39">
        <f t="shared" si="3"/>
        <v>13805</v>
      </c>
    </row>
    <row r="240" spans="1:6" x14ac:dyDescent="0.25">
      <c r="A240" s="9">
        <v>237</v>
      </c>
      <c r="B240" s="24" t="s">
        <v>251</v>
      </c>
      <c r="C240" s="39">
        <v>24678</v>
      </c>
      <c r="D240" s="39">
        <v>-152</v>
      </c>
      <c r="E240" s="39">
        <v>296</v>
      </c>
      <c r="F240" s="39">
        <f t="shared" si="3"/>
        <v>24974</v>
      </c>
    </row>
    <row r="241" spans="1:6" x14ac:dyDescent="0.25">
      <c r="A241" s="9">
        <v>238</v>
      </c>
      <c r="B241" s="24" t="s">
        <v>252</v>
      </c>
      <c r="C241" s="39">
        <v>8218</v>
      </c>
      <c r="D241" s="39">
        <v>-178</v>
      </c>
      <c r="E241" s="39">
        <v>99</v>
      </c>
      <c r="F241" s="39">
        <f t="shared" si="3"/>
        <v>8317</v>
      </c>
    </row>
    <row r="242" spans="1:6" x14ac:dyDescent="0.25">
      <c r="A242" s="9">
        <v>239</v>
      </c>
      <c r="B242" s="24" t="s">
        <v>253</v>
      </c>
      <c r="C242" s="39">
        <v>15940</v>
      </c>
      <c r="D242" s="39">
        <v>-139</v>
      </c>
      <c r="E242" s="39">
        <v>191</v>
      </c>
      <c r="F242" s="39">
        <f t="shared" si="3"/>
        <v>16131</v>
      </c>
    </row>
    <row r="243" spans="1:6" x14ac:dyDescent="0.25">
      <c r="A243" s="9">
        <v>240</v>
      </c>
      <c r="B243" s="24" t="s">
        <v>254</v>
      </c>
      <c r="C243" s="39">
        <v>19564</v>
      </c>
      <c r="D243" s="39">
        <v>0</v>
      </c>
      <c r="E243" s="39">
        <v>235</v>
      </c>
      <c r="F243" s="39">
        <f t="shared" si="3"/>
        <v>19799</v>
      </c>
    </row>
    <row r="244" spans="1:6" x14ac:dyDescent="0.25">
      <c r="A244" s="9">
        <v>241</v>
      </c>
      <c r="B244" s="24" t="s">
        <v>255</v>
      </c>
      <c r="C244" s="39">
        <v>12894</v>
      </c>
      <c r="D244" s="39">
        <v>-132</v>
      </c>
      <c r="E244" s="39">
        <v>155</v>
      </c>
      <c r="F244" s="39">
        <f t="shared" si="3"/>
        <v>13049</v>
      </c>
    </row>
    <row r="245" spans="1:6" x14ac:dyDescent="0.25">
      <c r="A245" s="9">
        <v>242</v>
      </c>
      <c r="B245" s="24" t="s">
        <v>256</v>
      </c>
      <c r="C245" s="39">
        <v>104981</v>
      </c>
      <c r="D245" s="39">
        <v>0</v>
      </c>
      <c r="E245" s="39">
        <v>1261</v>
      </c>
      <c r="F245" s="39">
        <f t="shared" si="3"/>
        <v>106242</v>
      </c>
    </row>
    <row r="246" spans="1:6" x14ac:dyDescent="0.25">
      <c r="A246" s="9">
        <v>243</v>
      </c>
      <c r="B246" s="24" t="s">
        <v>257</v>
      </c>
      <c r="C246" s="39">
        <v>36645</v>
      </c>
      <c r="D246" s="39">
        <v>-240</v>
      </c>
      <c r="E246" s="39">
        <v>440</v>
      </c>
      <c r="F246" s="39">
        <f t="shared" si="3"/>
        <v>37085</v>
      </c>
    </row>
    <row r="247" spans="1:6" x14ac:dyDescent="0.25">
      <c r="A247" s="9">
        <v>244</v>
      </c>
      <c r="B247" s="24" t="s">
        <v>258</v>
      </c>
      <c r="C247" s="39">
        <v>32241</v>
      </c>
      <c r="D247" s="39">
        <v>0</v>
      </c>
      <c r="E247" s="39">
        <v>387</v>
      </c>
      <c r="F247" s="39">
        <f t="shared" si="3"/>
        <v>32628</v>
      </c>
    </row>
    <row r="248" spans="1:6" x14ac:dyDescent="0.25">
      <c r="A248" s="9">
        <v>245</v>
      </c>
      <c r="B248" s="24" t="s">
        <v>259</v>
      </c>
      <c r="C248" s="39">
        <v>11208</v>
      </c>
      <c r="D248" s="39">
        <v>-17</v>
      </c>
      <c r="E248" s="39">
        <v>135</v>
      </c>
      <c r="F248" s="39">
        <f t="shared" si="3"/>
        <v>11343</v>
      </c>
    </row>
    <row r="249" spans="1:6" x14ac:dyDescent="0.25">
      <c r="A249" s="9">
        <v>246</v>
      </c>
      <c r="B249" s="24" t="s">
        <v>260</v>
      </c>
      <c r="C249" s="39">
        <v>5619</v>
      </c>
      <c r="D249" s="39">
        <v>0</v>
      </c>
      <c r="E249" s="39">
        <v>68</v>
      </c>
      <c r="F249" s="39">
        <f t="shared" si="3"/>
        <v>5687</v>
      </c>
    </row>
    <row r="250" spans="1:6" x14ac:dyDescent="0.25">
      <c r="A250" s="9">
        <v>247</v>
      </c>
      <c r="B250" s="24" t="s">
        <v>261</v>
      </c>
      <c r="C250" s="39">
        <v>25223</v>
      </c>
      <c r="D250" s="39">
        <v>-174</v>
      </c>
      <c r="E250" s="39">
        <v>303</v>
      </c>
      <c r="F250" s="39">
        <f t="shared" si="3"/>
        <v>25526</v>
      </c>
    </row>
    <row r="251" spans="1:6" x14ac:dyDescent="0.25">
      <c r="A251" s="9">
        <v>248</v>
      </c>
      <c r="B251" s="24" t="s">
        <v>262</v>
      </c>
      <c r="C251" s="39">
        <v>153780</v>
      </c>
      <c r="D251" s="39">
        <v>0</v>
      </c>
      <c r="E251" s="39">
        <v>1847</v>
      </c>
      <c r="F251" s="39">
        <f t="shared" si="3"/>
        <v>155627</v>
      </c>
    </row>
    <row r="252" spans="1:6" x14ac:dyDescent="0.25">
      <c r="A252" s="9">
        <v>249</v>
      </c>
      <c r="B252" s="24" t="s">
        <v>263</v>
      </c>
      <c r="C252" s="39">
        <v>30793</v>
      </c>
      <c r="D252" s="39">
        <v>0</v>
      </c>
      <c r="E252" s="39">
        <v>370</v>
      </c>
      <c r="F252" s="39">
        <f t="shared" si="3"/>
        <v>31163</v>
      </c>
    </row>
    <row r="253" spans="1:6" x14ac:dyDescent="0.25">
      <c r="A253" s="9">
        <v>250</v>
      </c>
      <c r="B253" s="24" t="s">
        <v>264</v>
      </c>
      <c r="C253" s="39">
        <v>14969</v>
      </c>
      <c r="D253" s="39">
        <v>-107</v>
      </c>
      <c r="E253" s="39">
        <v>180</v>
      </c>
      <c r="F253" s="39">
        <f t="shared" si="3"/>
        <v>15149</v>
      </c>
    </row>
    <row r="254" spans="1:6" x14ac:dyDescent="0.25">
      <c r="A254" s="9">
        <v>251</v>
      </c>
      <c r="B254" s="24" t="s">
        <v>265</v>
      </c>
      <c r="C254" s="39">
        <v>9916</v>
      </c>
      <c r="D254" s="39">
        <v>0</v>
      </c>
      <c r="E254" s="39">
        <v>119</v>
      </c>
      <c r="F254" s="39">
        <f t="shared" si="3"/>
        <v>10035</v>
      </c>
    </row>
    <row r="255" spans="1:6" x14ac:dyDescent="0.25">
      <c r="A255" s="9">
        <v>252</v>
      </c>
      <c r="B255" s="24" t="s">
        <v>266</v>
      </c>
      <c r="C255" s="39">
        <v>17615</v>
      </c>
      <c r="D255" s="39">
        <v>0</v>
      </c>
      <c r="E255" s="39">
        <v>212</v>
      </c>
      <c r="F255" s="39">
        <f t="shared" si="3"/>
        <v>17827</v>
      </c>
    </row>
    <row r="256" spans="1:6" x14ac:dyDescent="0.25">
      <c r="A256" s="9">
        <v>253</v>
      </c>
      <c r="B256" s="24" t="s">
        <v>267</v>
      </c>
      <c r="C256" s="39">
        <v>18302</v>
      </c>
      <c r="D256" s="39">
        <v>0</v>
      </c>
      <c r="E256" s="39">
        <v>220</v>
      </c>
      <c r="F256" s="39">
        <f t="shared" si="3"/>
        <v>18522</v>
      </c>
    </row>
    <row r="257" spans="1:6" x14ac:dyDescent="0.25">
      <c r="A257" s="9">
        <v>254</v>
      </c>
      <c r="B257" s="24" t="s">
        <v>268</v>
      </c>
      <c r="C257" s="39">
        <v>29983</v>
      </c>
      <c r="D257" s="39">
        <v>-491</v>
      </c>
      <c r="E257" s="39">
        <v>360</v>
      </c>
      <c r="F257" s="39">
        <f t="shared" si="3"/>
        <v>30343</v>
      </c>
    </row>
    <row r="258" spans="1:6" x14ac:dyDescent="0.25">
      <c r="A258" s="9">
        <v>255</v>
      </c>
      <c r="B258" s="24" t="s">
        <v>269</v>
      </c>
      <c r="C258" s="39">
        <v>17416</v>
      </c>
      <c r="D258" s="39">
        <v>0</v>
      </c>
      <c r="E258" s="39">
        <v>209</v>
      </c>
      <c r="F258" s="39">
        <f t="shared" si="3"/>
        <v>17625</v>
      </c>
    </row>
    <row r="259" spans="1:6" x14ac:dyDescent="0.25">
      <c r="A259" s="9">
        <v>256</v>
      </c>
      <c r="B259" s="24" t="s">
        <v>270</v>
      </c>
      <c r="C259" s="39">
        <v>4102</v>
      </c>
      <c r="D259" s="39">
        <v>-10</v>
      </c>
      <c r="E259" s="39">
        <v>49</v>
      </c>
      <c r="F259" s="39">
        <f t="shared" si="3"/>
        <v>4151</v>
      </c>
    </row>
    <row r="260" spans="1:6" x14ac:dyDescent="0.25">
      <c r="A260" s="9">
        <v>257</v>
      </c>
      <c r="B260" s="24" t="s">
        <v>271</v>
      </c>
      <c r="C260" s="39">
        <v>9429</v>
      </c>
      <c r="D260" s="39">
        <v>-160</v>
      </c>
      <c r="E260" s="39">
        <v>113</v>
      </c>
      <c r="F260" s="39">
        <f t="shared" si="3"/>
        <v>9542</v>
      </c>
    </row>
    <row r="261" spans="1:6" x14ac:dyDescent="0.25">
      <c r="A261" s="9">
        <v>258</v>
      </c>
      <c r="B261" s="24" t="s">
        <v>272</v>
      </c>
      <c r="C261" s="39">
        <v>24757</v>
      </c>
      <c r="D261" s="39">
        <v>-56</v>
      </c>
      <c r="E261" s="39">
        <v>297</v>
      </c>
      <c r="F261" s="39">
        <f t="shared" ref="F261:F324" si="4">+C261+E261</f>
        <v>25054</v>
      </c>
    </row>
    <row r="262" spans="1:6" x14ac:dyDescent="0.25">
      <c r="A262" s="9">
        <v>259</v>
      </c>
      <c r="B262" s="24" t="s">
        <v>273</v>
      </c>
      <c r="C262" s="39">
        <v>22525</v>
      </c>
      <c r="D262" s="39">
        <v>-413</v>
      </c>
      <c r="E262" s="39">
        <v>271</v>
      </c>
      <c r="F262" s="39">
        <f t="shared" si="4"/>
        <v>22796</v>
      </c>
    </row>
    <row r="263" spans="1:6" x14ac:dyDescent="0.25">
      <c r="A263" s="9">
        <v>260</v>
      </c>
      <c r="B263" s="24" t="s">
        <v>274</v>
      </c>
      <c r="C263" s="39">
        <v>20626</v>
      </c>
      <c r="D263" s="39">
        <v>-276</v>
      </c>
      <c r="E263" s="39">
        <v>248</v>
      </c>
      <c r="F263" s="39">
        <f t="shared" si="4"/>
        <v>20874</v>
      </c>
    </row>
    <row r="264" spans="1:6" x14ac:dyDescent="0.25">
      <c r="A264" s="9">
        <v>261</v>
      </c>
      <c r="B264" s="24" t="s">
        <v>275</v>
      </c>
      <c r="C264" s="39">
        <v>69728</v>
      </c>
      <c r="D264" s="39">
        <v>0</v>
      </c>
      <c r="E264" s="39">
        <v>838</v>
      </c>
      <c r="F264" s="39">
        <f t="shared" si="4"/>
        <v>70566</v>
      </c>
    </row>
    <row r="265" spans="1:6" x14ac:dyDescent="0.25">
      <c r="A265" s="9">
        <v>262</v>
      </c>
      <c r="B265" s="24" t="s">
        <v>276</v>
      </c>
      <c r="C265" s="39">
        <v>14771</v>
      </c>
      <c r="D265" s="39">
        <v>-148</v>
      </c>
      <c r="E265" s="39">
        <v>177</v>
      </c>
      <c r="F265" s="39">
        <f t="shared" si="4"/>
        <v>14948</v>
      </c>
    </row>
    <row r="266" spans="1:6" x14ac:dyDescent="0.25">
      <c r="A266" s="9">
        <v>263</v>
      </c>
      <c r="B266" s="24" t="s">
        <v>277</v>
      </c>
      <c r="C266" s="39">
        <v>31149</v>
      </c>
      <c r="D266" s="39">
        <v>-839</v>
      </c>
      <c r="E266" s="39">
        <v>374</v>
      </c>
      <c r="F266" s="39">
        <f t="shared" si="4"/>
        <v>31523</v>
      </c>
    </row>
    <row r="267" spans="1:6" x14ac:dyDescent="0.25">
      <c r="A267" s="9">
        <v>264</v>
      </c>
      <c r="B267" s="24" t="s">
        <v>278</v>
      </c>
      <c r="C267" s="39">
        <v>19220</v>
      </c>
      <c r="D267" s="39">
        <v>-277</v>
      </c>
      <c r="E267" s="39">
        <v>231</v>
      </c>
      <c r="F267" s="39">
        <f t="shared" si="4"/>
        <v>19451</v>
      </c>
    </row>
    <row r="268" spans="1:6" x14ac:dyDescent="0.25">
      <c r="A268" s="9">
        <v>265</v>
      </c>
      <c r="B268" s="24" t="s">
        <v>279</v>
      </c>
      <c r="C268" s="39">
        <v>73960</v>
      </c>
      <c r="D268" s="39">
        <v>0</v>
      </c>
      <c r="E268" s="39">
        <v>889</v>
      </c>
      <c r="F268" s="39">
        <f t="shared" si="4"/>
        <v>74849</v>
      </c>
    </row>
    <row r="269" spans="1:6" x14ac:dyDescent="0.25">
      <c r="A269" s="9">
        <v>266</v>
      </c>
      <c r="B269" s="24" t="s">
        <v>280</v>
      </c>
      <c r="C269" s="39">
        <v>81685</v>
      </c>
      <c r="D269" s="39">
        <v>-393</v>
      </c>
      <c r="E269" s="39">
        <v>981</v>
      </c>
      <c r="F269" s="39">
        <f t="shared" si="4"/>
        <v>82666</v>
      </c>
    </row>
    <row r="270" spans="1:6" x14ac:dyDescent="0.25">
      <c r="A270" s="9">
        <v>267</v>
      </c>
      <c r="B270" s="24" t="s">
        <v>281</v>
      </c>
      <c r="C270" s="39">
        <v>2406</v>
      </c>
      <c r="D270" s="39">
        <v>-16</v>
      </c>
      <c r="E270" s="39">
        <v>29</v>
      </c>
      <c r="F270" s="39">
        <f t="shared" si="4"/>
        <v>2435</v>
      </c>
    </row>
    <row r="271" spans="1:6" x14ac:dyDescent="0.25">
      <c r="A271" s="9">
        <v>268</v>
      </c>
      <c r="B271" s="24" t="s">
        <v>282</v>
      </c>
      <c r="C271" s="39">
        <v>13774</v>
      </c>
      <c r="D271" s="39">
        <v>-213</v>
      </c>
      <c r="E271" s="39">
        <v>165</v>
      </c>
      <c r="F271" s="39">
        <f t="shared" si="4"/>
        <v>13939</v>
      </c>
    </row>
    <row r="272" spans="1:6" x14ac:dyDescent="0.25">
      <c r="A272" s="9">
        <v>269</v>
      </c>
      <c r="B272" s="24" t="s">
        <v>283</v>
      </c>
      <c r="C272" s="39">
        <v>35642</v>
      </c>
      <c r="D272" s="39">
        <v>0</v>
      </c>
      <c r="E272" s="39">
        <v>428</v>
      </c>
      <c r="F272" s="39">
        <f t="shared" si="4"/>
        <v>36070</v>
      </c>
    </row>
    <row r="273" spans="1:6" x14ac:dyDescent="0.25">
      <c r="A273" s="9">
        <v>270</v>
      </c>
      <c r="B273" s="24" t="s">
        <v>284</v>
      </c>
      <c r="C273" s="39">
        <v>29316</v>
      </c>
      <c r="D273" s="39">
        <v>-289</v>
      </c>
      <c r="E273" s="39">
        <v>352</v>
      </c>
      <c r="F273" s="39">
        <f t="shared" si="4"/>
        <v>29668</v>
      </c>
    </row>
    <row r="274" spans="1:6" x14ac:dyDescent="0.25">
      <c r="A274" s="9">
        <v>271</v>
      </c>
      <c r="B274" s="24" t="s">
        <v>285</v>
      </c>
      <c r="C274" s="39">
        <v>22761</v>
      </c>
      <c r="D274" s="39">
        <v>0</v>
      </c>
      <c r="E274" s="39">
        <v>273</v>
      </c>
      <c r="F274" s="39">
        <f t="shared" si="4"/>
        <v>23034</v>
      </c>
    </row>
    <row r="275" spans="1:6" x14ac:dyDescent="0.25">
      <c r="A275" s="9">
        <v>272</v>
      </c>
      <c r="B275" s="24" t="s">
        <v>286</v>
      </c>
      <c r="C275" s="39">
        <v>75068</v>
      </c>
      <c r="D275" s="39">
        <v>-534</v>
      </c>
      <c r="E275" s="39">
        <v>902</v>
      </c>
      <c r="F275" s="39">
        <f t="shared" si="4"/>
        <v>75970</v>
      </c>
    </row>
    <row r="276" spans="1:6" x14ac:dyDescent="0.25">
      <c r="A276" s="9">
        <v>273</v>
      </c>
      <c r="B276" s="24" t="s">
        <v>287</v>
      </c>
      <c r="C276" s="39">
        <v>31319</v>
      </c>
      <c r="D276" s="39">
        <v>-411</v>
      </c>
      <c r="E276" s="39">
        <v>376</v>
      </c>
      <c r="F276" s="39">
        <f t="shared" si="4"/>
        <v>31695</v>
      </c>
    </row>
    <row r="277" spans="1:6" x14ac:dyDescent="0.25">
      <c r="A277" s="9">
        <v>274</v>
      </c>
      <c r="B277" s="24" t="s">
        <v>288</v>
      </c>
      <c r="C277" s="39">
        <v>10821</v>
      </c>
      <c r="D277" s="39">
        <v>0</v>
      </c>
      <c r="E277" s="39">
        <v>130</v>
      </c>
      <c r="F277" s="39">
        <f t="shared" si="4"/>
        <v>10951</v>
      </c>
    </row>
    <row r="278" spans="1:6" x14ac:dyDescent="0.25">
      <c r="A278" s="9">
        <v>275</v>
      </c>
      <c r="B278" s="24" t="s">
        <v>289</v>
      </c>
      <c r="C278" s="39">
        <v>69880</v>
      </c>
      <c r="D278" s="39">
        <v>0</v>
      </c>
      <c r="E278" s="39">
        <v>839</v>
      </c>
      <c r="F278" s="39">
        <f t="shared" si="4"/>
        <v>70719</v>
      </c>
    </row>
    <row r="279" spans="1:6" x14ac:dyDescent="0.25">
      <c r="A279" s="9">
        <v>276</v>
      </c>
      <c r="B279" s="24" t="s">
        <v>290</v>
      </c>
      <c r="C279" s="39">
        <v>8581</v>
      </c>
      <c r="D279" s="39">
        <v>-52</v>
      </c>
      <c r="E279" s="39">
        <v>103</v>
      </c>
      <c r="F279" s="39">
        <f t="shared" si="4"/>
        <v>8684</v>
      </c>
    </row>
    <row r="280" spans="1:6" x14ac:dyDescent="0.25">
      <c r="A280" s="9">
        <v>277</v>
      </c>
      <c r="B280" s="24" t="s">
        <v>291</v>
      </c>
      <c r="C280" s="39">
        <v>126996</v>
      </c>
      <c r="D280" s="39">
        <v>-845</v>
      </c>
      <c r="E280" s="39">
        <v>1526</v>
      </c>
      <c r="F280" s="39">
        <f t="shared" si="4"/>
        <v>128522</v>
      </c>
    </row>
    <row r="281" spans="1:6" x14ac:dyDescent="0.25">
      <c r="A281" s="9">
        <v>278</v>
      </c>
      <c r="B281" s="24" t="s">
        <v>292</v>
      </c>
      <c r="C281" s="39">
        <v>397444</v>
      </c>
      <c r="D281" s="39">
        <v>-5702</v>
      </c>
      <c r="E281" s="39">
        <v>4775</v>
      </c>
      <c r="F281" s="39">
        <f t="shared" si="4"/>
        <v>402219</v>
      </c>
    </row>
    <row r="282" spans="1:6" x14ac:dyDescent="0.25">
      <c r="A282" s="9">
        <v>279</v>
      </c>
      <c r="B282" s="24" t="s">
        <v>293</v>
      </c>
      <c r="C282" s="39">
        <v>23807</v>
      </c>
      <c r="D282" s="39">
        <v>0</v>
      </c>
      <c r="E282" s="39">
        <v>286</v>
      </c>
      <c r="F282" s="39">
        <f t="shared" si="4"/>
        <v>24093</v>
      </c>
    </row>
    <row r="283" spans="1:6" x14ac:dyDescent="0.25">
      <c r="A283" s="9">
        <v>280</v>
      </c>
      <c r="B283" s="24" t="s">
        <v>294</v>
      </c>
      <c r="C283" s="39">
        <v>27737</v>
      </c>
      <c r="D283" s="39">
        <v>-207</v>
      </c>
      <c r="E283" s="39">
        <v>333</v>
      </c>
      <c r="F283" s="39">
        <f t="shared" si="4"/>
        <v>28070</v>
      </c>
    </row>
    <row r="284" spans="1:6" x14ac:dyDescent="0.25">
      <c r="A284" s="9">
        <v>281</v>
      </c>
      <c r="B284" s="24" t="s">
        <v>295</v>
      </c>
      <c r="C284" s="39">
        <v>5313</v>
      </c>
      <c r="D284" s="39">
        <v>-29</v>
      </c>
      <c r="E284" s="39">
        <v>64</v>
      </c>
      <c r="F284" s="39">
        <f t="shared" si="4"/>
        <v>5377</v>
      </c>
    </row>
    <row r="285" spans="1:6" x14ac:dyDescent="0.25">
      <c r="A285" s="9">
        <v>282</v>
      </c>
      <c r="B285" s="24" t="s">
        <v>296</v>
      </c>
      <c r="C285" s="39">
        <v>6495</v>
      </c>
      <c r="D285" s="39">
        <v>0</v>
      </c>
      <c r="E285" s="39">
        <v>78</v>
      </c>
      <c r="F285" s="39">
        <f t="shared" si="4"/>
        <v>6573</v>
      </c>
    </row>
    <row r="286" spans="1:6" x14ac:dyDescent="0.25">
      <c r="A286" s="9">
        <v>283</v>
      </c>
      <c r="B286" s="24" t="s">
        <v>297</v>
      </c>
      <c r="C286" s="39">
        <v>22741</v>
      </c>
      <c r="D286" s="39">
        <v>-201</v>
      </c>
      <c r="E286" s="39">
        <v>273</v>
      </c>
      <c r="F286" s="39">
        <f t="shared" si="4"/>
        <v>23014</v>
      </c>
    </row>
    <row r="287" spans="1:6" x14ac:dyDescent="0.25">
      <c r="A287" s="9">
        <v>284</v>
      </c>
      <c r="B287" s="24" t="s">
        <v>298</v>
      </c>
      <c r="C287" s="39">
        <v>35120</v>
      </c>
      <c r="D287" s="39">
        <v>-282</v>
      </c>
      <c r="E287" s="39">
        <v>422</v>
      </c>
      <c r="F287" s="39">
        <f t="shared" si="4"/>
        <v>35542</v>
      </c>
    </row>
    <row r="288" spans="1:6" x14ac:dyDescent="0.25">
      <c r="A288" s="9">
        <v>285</v>
      </c>
      <c r="B288" s="24" t="s">
        <v>299</v>
      </c>
      <c r="C288" s="39">
        <v>35124</v>
      </c>
      <c r="D288" s="39">
        <v>-330</v>
      </c>
      <c r="E288" s="39">
        <v>422</v>
      </c>
      <c r="F288" s="39">
        <f t="shared" si="4"/>
        <v>35546</v>
      </c>
    </row>
    <row r="289" spans="1:6" x14ac:dyDescent="0.25">
      <c r="A289" s="9">
        <v>286</v>
      </c>
      <c r="B289" s="24" t="s">
        <v>300</v>
      </c>
      <c r="C289" s="39">
        <v>54898</v>
      </c>
      <c r="D289" s="39">
        <v>0</v>
      </c>
      <c r="E289" s="39">
        <v>660</v>
      </c>
      <c r="F289" s="39">
        <f t="shared" si="4"/>
        <v>55558</v>
      </c>
    </row>
    <row r="290" spans="1:6" x14ac:dyDescent="0.25">
      <c r="A290" s="9">
        <v>287</v>
      </c>
      <c r="B290" s="24" t="s">
        <v>301</v>
      </c>
      <c r="C290" s="39">
        <v>12368</v>
      </c>
      <c r="D290" s="39">
        <v>-31</v>
      </c>
      <c r="E290" s="39">
        <v>149</v>
      </c>
      <c r="F290" s="39">
        <f t="shared" si="4"/>
        <v>12517</v>
      </c>
    </row>
    <row r="291" spans="1:6" x14ac:dyDescent="0.25">
      <c r="A291" s="9">
        <v>288</v>
      </c>
      <c r="B291" s="24" t="s">
        <v>302</v>
      </c>
      <c r="C291" s="39">
        <v>8725</v>
      </c>
      <c r="D291" s="39">
        <v>0</v>
      </c>
      <c r="E291" s="39">
        <v>105</v>
      </c>
      <c r="F291" s="39">
        <f t="shared" si="4"/>
        <v>8830</v>
      </c>
    </row>
    <row r="292" spans="1:6" x14ac:dyDescent="0.25">
      <c r="A292" s="9">
        <v>289</v>
      </c>
      <c r="B292" s="24" t="s">
        <v>303</v>
      </c>
      <c r="C292" s="39">
        <v>9769</v>
      </c>
      <c r="D292" s="39">
        <v>-51</v>
      </c>
      <c r="E292" s="39">
        <v>117</v>
      </c>
      <c r="F292" s="39">
        <f t="shared" si="4"/>
        <v>9886</v>
      </c>
    </row>
    <row r="293" spans="1:6" x14ac:dyDescent="0.25">
      <c r="A293" s="9">
        <v>290</v>
      </c>
      <c r="B293" s="24" t="s">
        <v>304</v>
      </c>
      <c r="C293" s="39">
        <v>9895</v>
      </c>
      <c r="D293" s="39">
        <v>-97</v>
      </c>
      <c r="E293" s="39">
        <v>119</v>
      </c>
      <c r="F293" s="39">
        <f t="shared" si="4"/>
        <v>10014</v>
      </c>
    </row>
    <row r="294" spans="1:6" x14ac:dyDescent="0.25">
      <c r="A294" s="9">
        <v>291</v>
      </c>
      <c r="B294" s="24" t="s">
        <v>305</v>
      </c>
      <c r="C294" s="39">
        <v>36397</v>
      </c>
      <c r="D294" s="39">
        <v>0</v>
      </c>
      <c r="E294" s="39">
        <v>437</v>
      </c>
      <c r="F294" s="39">
        <f t="shared" si="4"/>
        <v>36834</v>
      </c>
    </row>
    <row r="295" spans="1:6" x14ac:dyDescent="0.25">
      <c r="A295" s="9">
        <v>292</v>
      </c>
      <c r="B295" s="24" t="s">
        <v>306</v>
      </c>
      <c r="C295" s="39">
        <v>14381</v>
      </c>
      <c r="D295" s="39">
        <v>-139</v>
      </c>
      <c r="E295" s="39">
        <v>173</v>
      </c>
      <c r="F295" s="39">
        <f t="shared" si="4"/>
        <v>14554</v>
      </c>
    </row>
    <row r="296" spans="1:6" x14ac:dyDescent="0.25">
      <c r="A296" s="9">
        <v>293</v>
      </c>
      <c r="B296" s="24" t="s">
        <v>307</v>
      </c>
      <c r="C296" s="39">
        <v>327133</v>
      </c>
      <c r="D296" s="39">
        <v>-2040</v>
      </c>
      <c r="E296" s="39">
        <v>3930</v>
      </c>
      <c r="F296" s="39">
        <f t="shared" si="4"/>
        <v>331063</v>
      </c>
    </row>
    <row r="297" spans="1:6" x14ac:dyDescent="0.25">
      <c r="A297" s="9">
        <v>294</v>
      </c>
      <c r="B297" s="24" t="s">
        <v>308</v>
      </c>
      <c r="C297" s="39">
        <v>92967</v>
      </c>
      <c r="D297" s="39">
        <v>-739</v>
      </c>
      <c r="E297" s="39">
        <v>1117</v>
      </c>
      <c r="F297" s="39">
        <f t="shared" si="4"/>
        <v>94084</v>
      </c>
    </row>
    <row r="298" spans="1:6" x14ac:dyDescent="0.25">
      <c r="A298" s="9">
        <v>295</v>
      </c>
      <c r="B298" s="24" t="s">
        <v>309</v>
      </c>
      <c r="C298" s="39">
        <v>120362</v>
      </c>
      <c r="D298" s="39">
        <v>-968</v>
      </c>
      <c r="E298" s="39">
        <v>1446</v>
      </c>
      <c r="F298" s="39">
        <f t="shared" si="4"/>
        <v>121808</v>
      </c>
    </row>
    <row r="299" spans="1:6" x14ac:dyDescent="0.25">
      <c r="A299" s="9">
        <v>296</v>
      </c>
      <c r="B299" s="24" t="s">
        <v>310</v>
      </c>
      <c r="C299" s="39">
        <v>9600</v>
      </c>
      <c r="D299" s="39">
        <v>-154</v>
      </c>
      <c r="E299" s="39">
        <v>115</v>
      </c>
      <c r="F299" s="39">
        <f t="shared" si="4"/>
        <v>9715</v>
      </c>
    </row>
    <row r="300" spans="1:6" x14ac:dyDescent="0.25">
      <c r="A300" s="9">
        <v>297</v>
      </c>
      <c r="B300" s="24" t="s">
        <v>311</v>
      </c>
      <c r="C300" s="39">
        <v>24130</v>
      </c>
      <c r="D300" s="39">
        <v>-330</v>
      </c>
      <c r="E300" s="39">
        <v>290</v>
      </c>
      <c r="F300" s="39">
        <f t="shared" si="4"/>
        <v>24420</v>
      </c>
    </row>
    <row r="301" spans="1:6" x14ac:dyDescent="0.25">
      <c r="A301" s="9">
        <v>298</v>
      </c>
      <c r="B301" s="24" t="s">
        <v>312</v>
      </c>
      <c r="C301" s="39">
        <v>183857</v>
      </c>
      <c r="D301" s="39">
        <v>-3170</v>
      </c>
      <c r="E301" s="39">
        <v>2209</v>
      </c>
      <c r="F301" s="39">
        <f t="shared" si="4"/>
        <v>186066</v>
      </c>
    </row>
    <row r="302" spans="1:6" x14ac:dyDescent="0.25">
      <c r="A302" s="9">
        <v>299</v>
      </c>
      <c r="B302" s="24" t="s">
        <v>313</v>
      </c>
      <c r="C302" s="39">
        <v>9092</v>
      </c>
      <c r="D302" s="39">
        <v>0</v>
      </c>
      <c r="E302" s="39">
        <v>109</v>
      </c>
      <c r="F302" s="39">
        <f t="shared" si="4"/>
        <v>9201</v>
      </c>
    </row>
    <row r="303" spans="1:6" x14ac:dyDescent="0.25">
      <c r="A303" s="9">
        <v>300</v>
      </c>
      <c r="B303" s="24" t="s">
        <v>314</v>
      </c>
      <c r="C303" s="39">
        <v>58053</v>
      </c>
      <c r="D303" s="39">
        <v>0</v>
      </c>
      <c r="E303" s="39">
        <v>697</v>
      </c>
      <c r="F303" s="39">
        <f t="shared" si="4"/>
        <v>58750</v>
      </c>
    </row>
    <row r="304" spans="1:6" x14ac:dyDescent="0.25">
      <c r="A304" s="9">
        <v>301</v>
      </c>
      <c r="B304" s="24" t="s">
        <v>315</v>
      </c>
      <c r="C304" s="39">
        <v>37510</v>
      </c>
      <c r="D304" s="39">
        <v>-210</v>
      </c>
      <c r="E304" s="39">
        <v>451</v>
      </c>
      <c r="F304" s="39">
        <f t="shared" si="4"/>
        <v>37961</v>
      </c>
    </row>
    <row r="305" spans="1:6" x14ac:dyDescent="0.25">
      <c r="A305" s="9">
        <v>302</v>
      </c>
      <c r="B305" s="24" t="s">
        <v>316</v>
      </c>
      <c r="C305" s="39">
        <v>39349</v>
      </c>
      <c r="D305" s="39">
        <v>0</v>
      </c>
      <c r="E305" s="39">
        <v>473</v>
      </c>
      <c r="F305" s="39">
        <f t="shared" si="4"/>
        <v>39822</v>
      </c>
    </row>
    <row r="306" spans="1:6" x14ac:dyDescent="0.25">
      <c r="A306" s="9">
        <v>303</v>
      </c>
      <c r="B306" s="24" t="s">
        <v>317</v>
      </c>
      <c r="C306" s="39">
        <v>9503</v>
      </c>
      <c r="D306" s="39">
        <v>-144</v>
      </c>
      <c r="E306" s="39">
        <v>114</v>
      </c>
      <c r="F306" s="39">
        <f t="shared" si="4"/>
        <v>9617</v>
      </c>
    </row>
    <row r="307" spans="1:6" x14ac:dyDescent="0.25">
      <c r="A307" s="9">
        <v>304</v>
      </c>
      <c r="B307" s="24" t="s">
        <v>318</v>
      </c>
      <c r="C307" s="39">
        <v>10200</v>
      </c>
      <c r="D307" s="39">
        <v>0</v>
      </c>
      <c r="E307" s="39">
        <v>123</v>
      </c>
      <c r="F307" s="39">
        <f t="shared" si="4"/>
        <v>10323</v>
      </c>
    </row>
    <row r="308" spans="1:6" x14ac:dyDescent="0.25">
      <c r="A308" s="9">
        <v>305</v>
      </c>
      <c r="B308" s="24" t="s">
        <v>319</v>
      </c>
      <c r="C308" s="39">
        <v>49651</v>
      </c>
      <c r="D308" s="39">
        <v>-171</v>
      </c>
      <c r="E308" s="39">
        <v>596</v>
      </c>
      <c r="F308" s="39">
        <f t="shared" si="4"/>
        <v>50247</v>
      </c>
    </row>
    <row r="309" spans="1:6" x14ac:dyDescent="0.25">
      <c r="A309" s="9">
        <v>306</v>
      </c>
      <c r="B309" s="24" t="s">
        <v>320</v>
      </c>
      <c r="C309" s="39">
        <v>30313</v>
      </c>
      <c r="D309" s="39">
        <v>0</v>
      </c>
      <c r="E309" s="39">
        <v>364</v>
      </c>
      <c r="F309" s="39">
        <f t="shared" si="4"/>
        <v>30677</v>
      </c>
    </row>
    <row r="310" spans="1:6" x14ac:dyDescent="0.25">
      <c r="A310" s="9">
        <v>307</v>
      </c>
      <c r="B310" s="24" t="s">
        <v>321</v>
      </c>
      <c r="C310" s="39">
        <v>87084</v>
      </c>
      <c r="D310" s="39">
        <v>-607</v>
      </c>
      <c r="E310" s="39">
        <v>1046</v>
      </c>
      <c r="F310" s="39">
        <f t="shared" si="4"/>
        <v>88130</v>
      </c>
    </row>
    <row r="311" spans="1:6" x14ac:dyDescent="0.25">
      <c r="A311" s="9">
        <v>308</v>
      </c>
      <c r="B311" s="24" t="s">
        <v>322</v>
      </c>
      <c r="C311" s="39">
        <v>35486</v>
      </c>
      <c r="D311" s="39">
        <v>-30</v>
      </c>
      <c r="E311" s="39">
        <v>426</v>
      </c>
      <c r="F311" s="39">
        <f t="shared" si="4"/>
        <v>35912</v>
      </c>
    </row>
    <row r="312" spans="1:6" x14ac:dyDescent="0.25">
      <c r="A312" s="9">
        <v>309</v>
      </c>
      <c r="B312" s="24" t="s">
        <v>323</v>
      </c>
      <c r="C312" s="39">
        <v>110920</v>
      </c>
      <c r="D312" s="39">
        <v>-363</v>
      </c>
      <c r="E312" s="39">
        <v>1333</v>
      </c>
      <c r="F312" s="39">
        <f t="shared" si="4"/>
        <v>112253</v>
      </c>
    </row>
    <row r="313" spans="1:6" x14ac:dyDescent="0.25">
      <c r="A313" s="9">
        <v>310</v>
      </c>
      <c r="B313" s="24" t="s">
        <v>324</v>
      </c>
      <c r="C313" s="39">
        <v>86467</v>
      </c>
      <c r="D313" s="39">
        <v>-889</v>
      </c>
      <c r="E313" s="39">
        <v>1039</v>
      </c>
      <c r="F313" s="39">
        <f t="shared" si="4"/>
        <v>87506</v>
      </c>
    </row>
    <row r="314" spans="1:6" x14ac:dyDescent="0.25">
      <c r="A314" s="9">
        <v>311</v>
      </c>
      <c r="B314" s="24" t="s">
        <v>325</v>
      </c>
      <c r="C314" s="39">
        <v>9310</v>
      </c>
      <c r="D314" s="39">
        <v>-14</v>
      </c>
      <c r="E314" s="39">
        <v>112</v>
      </c>
      <c r="F314" s="39">
        <f t="shared" si="4"/>
        <v>9422</v>
      </c>
    </row>
    <row r="315" spans="1:6" x14ac:dyDescent="0.25">
      <c r="A315" s="9">
        <v>312</v>
      </c>
      <c r="B315" s="24" t="s">
        <v>326</v>
      </c>
      <c r="C315" s="39">
        <v>110982</v>
      </c>
      <c r="D315" s="39">
        <v>0</v>
      </c>
      <c r="E315" s="39">
        <v>1333</v>
      </c>
      <c r="F315" s="39">
        <f t="shared" si="4"/>
        <v>112315</v>
      </c>
    </row>
    <row r="316" spans="1:6" x14ac:dyDescent="0.25">
      <c r="A316" s="9">
        <v>313</v>
      </c>
      <c r="B316" s="24" t="s">
        <v>327</v>
      </c>
      <c r="C316" s="39">
        <v>6887</v>
      </c>
      <c r="D316" s="39">
        <v>0</v>
      </c>
      <c r="E316" s="39">
        <v>83</v>
      </c>
      <c r="F316" s="39">
        <f t="shared" si="4"/>
        <v>6970</v>
      </c>
    </row>
    <row r="317" spans="1:6" x14ac:dyDescent="0.25">
      <c r="A317" s="9">
        <v>314</v>
      </c>
      <c r="B317" s="24" t="s">
        <v>328</v>
      </c>
      <c r="C317" s="39">
        <v>23162</v>
      </c>
      <c r="D317" s="39">
        <v>0</v>
      </c>
      <c r="E317" s="39">
        <v>278</v>
      </c>
      <c r="F317" s="39">
        <f t="shared" si="4"/>
        <v>23440</v>
      </c>
    </row>
    <row r="318" spans="1:6" x14ac:dyDescent="0.25">
      <c r="A318" s="9">
        <v>315</v>
      </c>
      <c r="B318" s="24" t="s">
        <v>329</v>
      </c>
      <c r="C318" s="39">
        <v>17624</v>
      </c>
      <c r="D318" s="39">
        <v>-171</v>
      </c>
      <c r="E318" s="39">
        <v>212</v>
      </c>
      <c r="F318" s="39">
        <f t="shared" si="4"/>
        <v>17836</v>
      </c>
    </row>
    <row r="319" spans="1:6" x14ac:dyDescent="0.25">
      <c r="A319" s="9">
        <v>316</v>
      </c>
      <c r="B319" s="24" t="s">
        <v>330</v>
      </c>
      <c r="C319" s="39">
        <v>6920</v>
      </c>
      <c r="D319" s="39">
        <v>-80</v>
      </c>
      <c r="E319" s="39">
        <v>83</v>
      </c>
      <c r="F319" s="39">
        <f t="shared" si="4"/>
        <v>7003</v>
      </c>
    </row>
    <row r="320" spans="1:6" x14ac:dyDescent="0.25">
      <c r="A320" s="9">
        <v>317</v>
      </c>
      <c r="B320" s="24" t="s">
        <v>331</v>
      </c>
      <c r="C320" s="39">
        <v>19831</v>
      </c>
      <c r="D320" s="39">
        <v>-205</v>
      </c>
      <c r="E320" s="39">
        <v>238</v>
      </c>
      <c r="F320" s="39">
        <f t="shared" si="4"/>
        <v>20069</v>
      </c>
    </row>
    <row r="321" spans="1:6" x14ac:dyDescent="0.25">
      <c r="A321" s="9">
        <v>318</v>
      </c>
      <c r="B321" s="24" t="s">
        <v>332</v>
      </c>
      <c r="C321" s="39">
        <v>1256216</v>
      </c>
      <c r="D321" s="39">
        <v>-7312</v>
      </c>
      <c r="E321" s="39">
        <v>15091</v>
      </c>
      <c r="F321" s="39">
        <f t="shared" si="4"/>
        <v>1271307</v>
      </c>
    </row>
    <row r="322" spans="1:6" x14ac:dyDescent="0.25">
      <c r="A322" s="9">
        <v>319</v>
      </c>
      <c r="B322" s="24" t="s">
        <v>333</v>
      </c>
      <c r="C322" s="39">
        <v>9240</v>
      </c>
      <c r="D322" s="39">
        <v>0</v>
      </c>
      <c r="E322" s="39">
        <v>111</v>
      </c>
      <c r="F322" s="39">
        <f t="shared" si="4"/>
        <v>9351</v>
      </c>
    </row>
    <row r="323" spans="1:6" x14ac:dyDescent="0.25">
      <c r="A323" s="9">
        <v>320</v>
      </c>
      <c r="B323" s="24" t="s">
        <v>334</v>
      </c>
      <c r="C323" s="39">
        <v>5721</v>
      </c>
      <c r="D323" s="39">
        <v>0</v>
      </c>
      <c r="E323" s="39">
        <v>69</v>
      </c>
      <c r="F323" s="39">
        <f t="shared" si="4"/>
        <v>5790</v>
      </c>
    </row>
    <row r="324" spans="1:6" x14ac:dyDescent="0.25">
      <c r="A324" s="9">
        <v>321</v>
      </c>
      <c r="B324" s="24" t="s">
        <v>335</v>
      </c>
      <c r="C324" s="39">
        <v>8394</v>
      </c>
      <c r="D324" s="39">
        <v>-70</v>
      </c>
      <c r="E324" s="39">
        <v>101</v>
      </c>
      <c r="F324" s="39">
        <f t="shared" si="4"/>
        <v>8495</v>
      </c>
    </row>
    <row r="325" spans="1:6" x14ac:dyDescent="0.25">
      <c r="A325" s="9">
        <v>322</v>
      </c>
      <c r="B325" s="24" t="s">
        <v>336</v>
      </c>
      <c r="C325" s="39">
        <v>6757</v>
      </c>
      <c r="D325" s="39">
        <v>0</v>
      </c>
      <c r="E325" s="39">
        <v>81</v>
      </c>
      <c r="F325" s="39">
        <f t="shared" ref="F325:F388" si="5">+C325+E325</f>
        <v>6838</v>
      </c>
    </row>
    <row r="326" spans="1:6" x14ac:dyDescent="0.25">
      <c r="A326" s="9">
        <v>323</v>
      </c>
      <c r="B326" s="24" t="s">
        <v>337</v>
      </c>
      <c r="C326" s="39">
        <v>19234</v>
      </c>
      <c r="D326" s="39">
        <v>0</v>
      </c>
      <c r="E326" s="39">
        <v>231</v>
      </c>
      <c r="F326" s="39">
        <f t="shared" si="5"/>
        <v>19465</v>
      </c>
    </row>
    <row r="327" spans="1:6" x14ac:dyDescent="0.25">
      <c r="A327" s="9">
        <v>324</v>
      </c>
      <c r="B327" s="24" t="s">
        <v>338</v>
      </c>
      <c r="C327" s="39">
        <v>668602</v>
      </c>
      <c r="D327" s="39">
        <v>-5790</v>
      </c>
      <c r="E327" s="39">
        <v>8032</v>
      </c>
      <c r="F327" s="39">
        <f t="shared" si="5"/>
        <v>676634</v>
      </c>
    </row>
    <row r="328" spans="1:6" x14ac:dyDescent="0.25">
      <c r="A328" s="9">
        <v>325</v>
      </c>
      <c r="B328" s="24" t="s">
        <v>339</v>
      </c>
      <c r="C328" s="39">
        <v>108968</v>
      </c>
      <c r="D328" s="39">
        <v>0</v>
      </c>
      <c r="E328" s="39">
        <v>1309</v>
      </c>
      <c r="F328" s="39">
        <f t="shared" si="5"/>
        <v>110277</v>
      </c>
    </row>
    <row r="329" spans="1:6" x14ac:dyDescent="0.25">
      <c r="A329" s="9">
        <v>326</v>
      </c>
      <c r="B329" s="24" t="s">
        <v>340</v>
      </c>
      <c r="C329" s="39">
        <v>60579</v>
      </c>
      <c r="D329" s="39">
        <v>-408</v>
      </c>
      <c r="E329" s="39">
        <v>728</v>
      </c>
      <c r="F329" s="39">
        <f t="shared" si="5"/>
        <v>61307</v>
      </c>
    </row>
    <row r="330" spans="1:6" x14ac:dyDescent="0.25">
      <c r="A330" s="9">
        <v>327</v>
      </c>
      <c r="B330" s="24" t="s">
        <v>341</v>
      </c>
      <c r="C330" s="39">
        <v>157885</v>
      </c>
      <c r="D330" s="39">
        <v>-1997</v>
      </c>
      <c r="E330" s="39">
        <v>1897</v>
      </c>
      <c r="F330" s="39">
        <f t="shared" si="5"/>
        <v>159782</v>
      </c>
    </row>
    <row r="331" spans="1:6" x14ac:dyDescent="0.25">
      <c r="A331" s="9">
        <v>328</v>
      </c>
      <c r="B331" s="24" t="s">
        <v>342</v>
      </c>
      <c r="C331" s="39">
        <v>10941</v>
      </c>
      <c r="D331" s="39">
        <v>0</v>
      </c>
      <c r="E331" s="39">
        <v>131</v>
      </c>
      <c r="F331" s="39">
        <f t="shared" si="5"/>
        <v>11072</v>
      </c>
    </row>
    <row r="332" spans="1:6" x14ac:dyDescent="0.25">
      <c r="A332" s="9">
        <v>329</v>
      </c>
      <c r="B332" s="24" t="s">
        <v>343</v>
      </c>
      <c r="C332" s="39">
        <v>11158</v>
      </c>
      <c r="D332" s="39">
        <v>-12</v>
      </c>
      <c r="E332" s="39">
        <v>134</v>
      </c>
      <c r="F332" s="39">
        <f t="shared" si="5"/>
        <v>11292</v>
      </c>
    </row>
    <row r="333" spans="1:6" x14ac:dyDescent="0.25">
      <c r="A333" s="9">
        <v>330</v>
      </c>
      <c r="B333" s="24" t="s">
        <v>344</v>
      </c>
      <c r="C333" s="39">
        <v>37279</v>
      </c>
      <c r="D333" s="39">
        <v>0</v>
      </c>
      <c r="E333" s="39">
        <v>448</v>
      </c>
      <c r="F333" s="39">
        <f t="shared" si="5"/>
        <v>37727</v>
      </c>
    </row>
    <row r="334" spans="1:6" x14ac:dyDescent="0.25">
      <c r="A334" s="9">
        <v>331</v>
      </c>
      <c r="B334" s="24" t="s">
        <v>345</v>
      </c>
      <c r="C334" s="39">
        <v>40958</v>
      </c>
      <c r="D334" s="39">
        <v>-95</v>
      </c>
      <c r="E334" s="39">
        <v>492</v>
      </c>
      <c r="F334" s="39">
        <f t="shared" si="5"/>
        <v>41450</v>
      </c>
    </row>
    <row r="335" spans="1:6" x14ac:dyDescent="0.25">
      <c r="A335" s="9">
        <v>332</v>
      </c>
      <c r="B335" s="24" t="s">
        <v>346</v>
      </c>
      <c r="C335" s="39">
        <v>11394</v>
      </c>
      <c r="D335" s="39">
        <v>-45</v>
      </c>
      <c r="E335" s="39">
        <v>137</v>
      </c>
      <c r="F335" s="39">
        <f t="shared" si="5"/>
        <v>11531</v>
      </c>
    </row>
    <row r="336" spans="1:6" x14ac:dyDescent="0.25">
      <c r="A336" s="9">
        <v>333</v>
      </c>
      <c r="B336" s="24" t="s">
        <v>347</v>
      </c>
      <c r="C336" s="39">
        <v>59807</v>
      </c>
      <c r="D336" s="39">
        <v>-693</v>
      </c>
      <c r="E336" s="39">
        <v>718</v>
      </c>
      <c r="F336" s="39">
        <f t="shared" si="5"/>
        <v>60525</v>
      </c>
    </row>
    <row r="337" spans="1:6" x14ac:dyDescent="0.25">
      <c r="A337" s="9">
        <v>334</v>
      </c>
      <c r="B337" s="24" t="s">
        <v>348</v>
      </c>
      <c r="C337" s="39">
        <v>455631</v>
      </c>
      <c r="D337" s="39">
        <v>-3990</v>
      </c>
      <c r="E337" s="39">
        <v>5474</v>
      </c>
      <c r="F337" s="39">
        <f t="shared" si="5"/>
        <v>461105</v>
      </c>
    </row>
    <row r="338" spans="1:6" x14ac:dyDescent="0.25">
      <c r="A338" s="9">
        <v>335</v>
      </c>
      <c r="B338" s="24" t="s">
        <v>349</v>
      </c>
      <c r="C338" s="39">
        <v>9593</v>
      </c>
      <c r="D338" s="39">
        <v>0</v>
      </c>
      <c r="E338" s="39">
        <v>115</v>
      </c>
      <c r="F338" s="39">
        <f t="shared" si="5"/>
        <v>9708</v>
      </c>
    </row>
    <row r="339" spans="1:6" x14ac:dyDescent="0.25">
      <c r="A339" s="9">
        <v>336</v>
      </c>
      <c r="B339" s="24" t="s">
        <v>350</v>
      </c>
      <c r="C339" s="39">
        <v>41719</v>
      </c>
      <c r="D339" s="39">
        <v>-280</v>
      </c>
      <c r="E339" s="39">
        <v>501</v>
      </c>
      <c r="F339" s="39">
        <f t="shared" si="5"/>
        <v>42220</v>
      </c>
    </row>
    <row r="340" spans="1:6" x14ac:dyDescent="0.25">
      <c r="A340" s="9">
        <v>337</v>
      </c>
      <c r="B340" s="24" t="s">
        <v>351</v>
      </c>
      <c r="C340" s="39">
        <v>55960</v>
      </c>
      <c r="D340" s="39">
        <v>0</v>
      </c>
      <c r="E340" s="39">
        <v>672</v>
      </c>
      <c r="F340" s="39">
        <f t="shared" si="5"/>
        <v>56632</v>
      </c>
    </row>
    <row r="341" spans="1:6" x14ac:dyDescent="0.25">
      <c r="A341" s="9">
        <v>338</v>
      </c>
      <c r="B341" s="24" t="s">
        <v>352</v>
      </c>
      <c r="C341" s="39">
        <v>149427</v>
      </c>
      <c r="D341" s="39">
        <v>-1272</v>
      </c>
      <c r="E341" s="39">
        <v>1795</v>
      </c>
      <c r="F341" s="39">
        <f t="shared" si="5"/>
        <v>151222</v>
      </c>
    </row>
    <row r="342" spans="1:6" x14ac:dyDescent="0.25">
      <c r="A342" s="9">
        <v>339</v>
      </c>
      <c r="B342" s="24" t="s">
        <v>353</v>
      </c>
      <c r="C342" s="39">
        <v>49962</v>
      </c>
      <c r="D342" s="39">
        <v>-519</v>
      </c>
      <c r="E342" s="39">
        <v>600</v>
      </c>
      <c r="F342" s="39">
        <f t="shared" si="5"/>
        <v>50562</v>
      </c>
    </row>
    <row r="343" spans="1:6" x14ac:dyDescent="0.25">
      <c r="A343" s="9">
        <v>340</v>
      </c>
      <c r="B343" s="24" t="s">
        <v>354</v>
      </c>
      <c r="C343" s="39">
        <v>15619</v>
      </c>
      <c r="D343" s="39">
        <v>-16</v>
      </c>
      <c r="E343" s="39">
        <v>188</v>
      </c>
      <c r="F343" s="39">
        <f t="shared" si="5"/>
        <v>15807</v>
      </c>
    </row>
    <row r="344" spans="1:6" x14ac:dyDescent="0.25">
      <c r="A344" s="9">
        <v>341</v>
      </c>
      <c r="B344" s="24" t="s">
        <v>355</v>
      </c>
      <c r="C344" s="39">
        <v>4798</v>
      </c>
      <c r="D344" s="39">
        <v>-18</v>
      </c>
      <c r="E344" s="39">
        <v>58</v>
      </c>
      <c r="F344" s="39">
        <f t="shared" si="5"/>
        <v>4856</v>
      </c>
    </row>
    <row r="345" spans="1:6" x14ac:dyDescent="0.25">
      <c r="A345" s="9">
        <v>342</v>
      </c>
      <c r="B345" s="24" t="s">
        <v>356</v>
      </c>
      <c r="C345" s="39">
        <v>58873</v>
      </c>
      <c r="D345" s="39">
        <v>-880</v>
      </c>
      <c r="E345" s="39">
        <v>707</v>
      </c>
      <c r="F345" s="39">
        <f t="shared" si="5"/>
        <v>59580</v>
      </c>
    </row>
    <row r="346" spans="1:6" x14ac:dyDescent="0.25">
      <c r="A346" s="9">
        <v>343</v>
      </c>
      <c r="B346" s="24" t="s">
        <v>357</v>
      </c>
      <c r="C346" s="39">
        <v>27963</v>
      </c>
      <c r="D346" s="39">
        <v>-238</v>
      </c>
      <c r="E346" s="39">
        <v>336</v>
      </c>
      <c r="F346" s="39">
        <f t="shared" si="5"/>
        <v>28299</v>
      </c>
    </row>
    <row r="347" spans="1:6" x14ac:dyDescent="0.25">
      <c r="A347" s="9">
        <v>344</v>
      </c>
      <c r="B347" s="24" t="s">
        <v>358</v>
      </c>
      <c r="C347" s="39">
        <v>28286</v>
      </c>
      <c r="D347" s="39">
        <v>-271</v>
      </c>
      <c r="E347" s="39">
        <v>340</v>
      </c>
      <c r="F347" s="39">
        <f t="shared" si="5"/>
        <v>28626</v>
      </c>
    </row>
    <row r="348" spans="1:6" x14ac:dyDescent="0.25">
      <c r="A348" s="9">
        <v>345</v>
      </c>
      <c r="B348" s="24" t="s">
        <v>359</v>
      </c>
      <c r="C348" s="39">
        <v>37182</v>
      </c>
      <c r="D348" s="39">
        <v>-365</v>
      </c>
      <c r="E348" s="39">
        <v>447</v>
      </c>
      <c r="F348" s="39">
        <f t="shared" si="5"/>
        <v>37629</v>
      </c>
    </row>
    <row r="349" spans="1:6" x14ac:dyDescent="0.25">
      <c r="A349" s="9">
        <v>346</v>
      </c>
      <c r="B349" s="24" t="s">
        <v>360</v>
      </c>
      <c r="C349" s="39">
        <v>23124</v>
      </c>
      <c r="D349" s="39">
        <v>0</v>
      </c>
      <c r="E349" s="39">
        <v>278</v>
      </c>
      <c r="F349" s="39">
        <f t="shared" si="5"/>
        <v>23402</v>
      </c>
    </row>
    <row r="350" spans="1:6" x14ac:dyDescent="0.25">
      <c r="A350" s="9">
        <v>347</v>
      </c>
      <c r="B350" s="24" t="s">
        <v>361</v>
      </c>
      <c r="C350" s="39">
        <v>36194</v>
      </c>
      <c r="D350" s="39">
        <v>-281</v>
      </c>
      <c r="E350" s="39">
        <v>435</v>
      </c>
      <c r="F350" s="39">
        <f t="shared" si="5"/>
        <v>36629</v>
      </c>
    </row>
    <row r="351" spans="1:6" x14ac:dyDescent="0.25">
      <c r="A351" s="9">
        <v>348</v>
      </c>
      <c r="B351" s="24" t="s">
        <v>362</v>
      </c>
      <c r="C351" s="39">
        <v>90138</v>
      </c>
      <c r="D351" s="39">
        <v>-901</v>
      </c>
      <c r="E351" s="39">
        <v>1083</v>
      </c>
      <c r="F351" s="39">
        <f t="shared" si="5"/>
        <v>91221</v>
      </c>
    </row>
    <row r="352" spans="1:6" x14ac:dyDescent="0.25">
      <c r="A352" s="9">
        <v>349</v>
      </c>
      <c r="B352" s="24" t="s">
        <v>363</v>
      </c>
      <c r="C352" s="39">
        <v>18102</v>
      </c>
      <c r="D352" s="39">
        <v>0</v>
      </c>
      <c r="E352" s="39">
        <v>217</v>
      </c>
      <c r="F352" s="39">
        <f t="shared" si="5"/>
        <v>18319</v>
      </c>
    </row>
    <row r="353" spans="1:6" x14ac:dyDescent="0.25">
      <c r="A353" s="9">
        <v>350</v>
      </c>
      <c r="B353" s="24" t="s">
        <v>364</v>
      </c>
      <c r="C353" s="39">
        <v>326062</v>
      </c>
      <c r="D353" s="39">
        <v>-3534</v>
      </c>
      <c r="E353" s="39">
        <v>3917</v>
      </c>
      <c r="F353" s="39">
        <f t="shared" si="5"/>
        <v>329979</v>
      </c>
    </row>
    <row r="354" spans="1:6" x14ac:dyDescent="0.25">
      <c r="A354" s="9">
        <v>351</v>
      </c>
      <c r="B354" s="24" t="s">
        <v>365</v>
      </c>
      <c r="C354" s="39">
        <v>28369</v>
      </c>
      <c r="D354" s="39">
        <v>-365</v>
      </c>
      <c r="E354" s="39">
        <v>341</v>
      </c>
      <c r="F354" s="39">
        <f t="shared" si="5"/>
        <v>28710</v>
      </c>
    </row>
    <row r="355" spans="1:6" x14ac:dyDescent="0.25">
      <c r="A355" s="9">
        <v>352</v>
      </c>
      <c r="B355" s="24" t="s">
        <v>366</v>
      </c>
      <c r="C355" s="39">
        <v>30241</v>
      </c>
      <c r="D355" s="39">
        <v>0</v>
      </c>
      <c r="E355" s="39">
        <v>363</v>
      </c>
      <c r="F355" s="39">
        <f t="shared" si="5"/>
        <v>30604</v>
      </c>
    </row>
    <row r="356" spans="1:6" x14ac:dyDescent="0.25">
      <c r="A356" s="9">
        <v>353</v>
      </c>
      <c r="B356" s="24" t="s">
        <v>367</v>
      </c>
      <c r="C356" s="39">
        <v>22385</v>
      </c>
      <c r="D356" s="39">
        <v>-321</v>
      </c>
      <c r="E356" s="39">
        <v>269</v>
      </c>
      <c r="F356" s="39">
        <f t="shared" si="5"/>
        <v>22654</v>
      </c>
    </row>
    <row r="357" spans="1:6" x14ac:dyDescent="0.25">
      <c r="A357" s="9">
        <v>354</v>
      </c>
      <c r="B357" s="24" t="s">
        <v>368</v>
      </c>
      <c r="C357" s="39">
        <v>5212</v>
      </c>
      <c r="D357" s="39">
        <v>-136</v>
      </c>
      <c r="E357" s="39">
        <v>63</v>
      </c>
      <c r="F357" s="39">
        <f t="shared" si="5"/>
        <v>5275</v>
      </c>
    </row>
    <row r="358" spans="1:6" x14ac:dyDescent="0.25">
      <c r="A358" s="9">
        <v>355</v>
      </c>
      <c r="B358" s="24" t="s">
        <v>369</v>
      </c>
      <c r="C358" s="39">
        <v>6218</v>
      </c>
      <c r="D358" s="39">
        <v>-96</v>
      </c>
      <c r="E358" s="39">
        <v>75</v>
      </c>
      <c r="F358" s="39">
        <f t="shared" si="5"/>
        <v>6293</v>
      </c>
    </row>
    <row r="359" spans="1:6" x14ac:dyDescent="0.25">
      <c r="A359" s="9">
        <v>356</v>
      </c>
      <c r="B359" s="24" t="s">
        <v>370</v>
      </c>
      <c r="C359" s="39">
        <v>17823</v>
      </c>
      <c r="D359" s="39">
        <v>0</v>
      </c>
      <c r="E359" s="39">
        <v>214</v>
      </c>
      <c r="F359" s="39">
        <f t="shared" si="5"/>
        <v>18037</v>
      </c>
    </row>
    <row r="360" spans="1:6" x14ac:dyDescent="0.25">
      <c r="A360" s="9">
        <v>357</v>
      </c>
      <c r="B360" s="24" t="s">
        <v>371</v>
      </c>
      <c r="C360" s="39">
        <v>14728</v>
      </c>
      <c r="D360" s="39">
        <v>-92</v>
      </c>
      <c r="E360" s="39">
        <v>177</v>
      </c>
      <c r="F360" s="39">
        <f t="shared" si="5"/>
        <v>14905</v>
      </c>
    </row>
    <row r="361" spans="1:6" x14ac:dyDescent="0.25">
      <c r="A361" s="9">
        <v>358</v>
      </c>
      <c r="B361" s="24" t="s">
        <v>372</v>
      </c>
      <c r="C361" s="39">
        <v>30454</v>
      </c>
      <c r="D361" s="39">
        <v>-223</v>
      </c>
      <c r="E361" s="39">
        <v>366</v>
      </c>
      <c r="F361" s="39">
        <f t="shared" si="5"/>
        <v>30820</v>
      </c>
    </row>
    <row r="362" spans="1:6" x14ac:dyDescent="0.25">
      <c r="A362" s="9">
        <v>359</v>
      </c>
      <c r="B362" s="24" t="s">
        <v>373</v>
      </c>
      <c r="C362" s="39">
        <v>40719</v>
      </c>
      <c r="D362" s="39">
        <v>-57</v>
      </c>
      <c r="E362" s="39">
        <v>489</v>
      </c>
      <c r="F362" s="39">
        <f t="shared" si="5"/>
        <v>41208</v>
      </c>
    </row>
    <row r="363" spans="1:6" x14ac:dyDescent="0.25">
      <c r="A363" s="9">
        <v>360</v>
      </c>
      <c r="B363" s="24" t="s">
        <v>374</v>
      </c>
      <c r="C363" s="39">
        <v>36447</v>
      </c>
      <c r="D363" s="39">
        <v>-497</v>
      </c>
      <c r="E363" s="39">
        <v>438</v>
      </c>
      <c r="F363" s="39">
        <f t="shared" si="5"/>
        <v>36885</v>
      </c>
    </row>
    <row r="364" spans="1:6" x14ac:dyDescent="0.25">
      <c r="A364" s="9">
        <v>361</v>
      </c>
      <c r="B364" s="24" t="s">
        <v>375</v>
      </c>
      <c r="C364" s="39">
        <v>7800</v>
      </c>
      <c r="D364" s="39">
        <v>-100</v>
      </c>
      <c r="E364" s="39">
        <v>94</v>
      </c>
      <c r="F364" s="39">
        <f t="shared" si="5"/>
        <v>7894</v>
      </c>
    </row>
    <row r="365" spans="1:6" x14ac:dyDescent="0.25">
      <c r="A365" s="9">
        <v>362</v>
      </c>
      <c r="B365" s="24" t="s">
        <v>376</v>
      </c>
      <c r="C365" s="39">
        <v>25579</v>
      </c>
      <c r="D365" s="39">
        <v>-202</v>
      </c>
      <c r="E365" s="39">
        <v>307</v>
      </c>
      <c r="F365" s="39">
        <f t="shared" si="5"/>
        <v>25886</v>
      </c>
    </row>
    <row r="366" spans="1:6" x14ac:dyDescent="0.25">
      <c r="A366" s="9">
        <v>363</v>
      </c>
      <c r="B366" s="24" t="s">
        <v>377</v>
      </c>
      <c r="C366" s="39">
        <v>23403</v>
      </c>
      <c r="D366" s="39">
        <v>-339</v>
      </c>
      <c r="E366" s="39">
        <v>281</v>
      </c>
      <c r="F366" s="39">
        <f t="shared" si="5"/>
        <v>23684</v>
      </c>
    </row>
    <row r="367" spans="1:6" x14ac:dyDescent="0.25">
      <c r="A367" s="9">
        <v>364</v>
      </c>
      <c r="B367" s="24" t="s">
        <v>378</v>
      </c>
      <c r="C367" s="39">
        <v>166211</v>
      </c>
      <c r="D367" s="39">
        <v>-701</v>
      </c>
      <c r="E367" s="39">
        <v>1997</v>
      </c>
      <c r="F367" s="39">
        <f t="shared" si="5"/>
        <v>168208</v>
      </c>
    </row>
    <row r="368" spans="1:6" x14ac:dyDescent="0.25">
      <c r="A368" s="9">
        <v>365</v>
      </c>
      <c r="B368" s="24" t="s">
        <v>379</v>
      </c>
      <c r="C368" s="39">
        <v>9888</v>
      </c>
      <c r="D368" s="39">
        <v>-141</v>
      </c>
      <c r="E368" s="39">
        <v>119</v>
      </c>
      <c r="F368" s="39">
        <f t="shared" si="5"/>
        <v>10007</v>
      </c>
    </row>
    <row r="369" spans="1:6" x14ac:dyDescent="0.25">
      <c r="A369" s="9">
        <v>366</v>
      </c>
      <c r="B369" s="24" t="s">
        <v>380</v>
      </c>
      <c r="C369" s="39">
        <v>54741</v>
      </c>
      <c r="D369" s="39">
        <v>-1030</v>
      </c>
      <c r="E369" s="39">
        <v>658</v>
      </c>
      <c r="F369" s="39">
        <f t="shared" si="5"/>
        <v>55399</v>
      </c>
    </row>
    <row r="370" spans="1:6" x14ac:dyDescent="0.25">
      <c r="A370" s="9">
        <v>367</v>
      </c>
      <c r="B370" s="24" t="s">
        <v>381</v>
      </c>
      <c r="C370" s="39">
        <v>39826</v>
      </c>
      <c r="D370" s="39">
        <v>0</v>
      </c>
      <c r="E370" s="39">
        <v>478</v>
      </c>
      <c r="F370" s="39">
        <f t="shared" si="5"/>
        <v>40304</v>
      </c>
    </row>
    <row r="371" spans="1:6" x14ac:dyDescent="0.25">
      <c r="A371" s="9">
        <v>368</v>
      </c>
      <c r="B371" s="24" t="s">
        <v>382</v>
      </c>
      <c r="C371" s="39">
        <v>24985</v>
      </c>
      <c r="D371" s="39">
        <v>-210</v>
      </c>
      <c r="E371" s="39">
        <v>300</v>
      </c>
      <c r="F371" s="39">
        <f t="shared" si="5"/>
        <v>25285</v>
      </c>
    </row>
    <row r="372" spans="1:6" x14ac:dyDescent="0.25">
      <c r="A372" s="9">
        <v>369</v>
      </c>
      <c r="B372" s="24" t="s">
        <v>383</v>
      </c>
      <c r="C372" s="39">
        <v>31824</v>
      </c>
      <c r="D372" s="39">
        <v>-457</v>
      </c>
      <c r="E372" s="39">
        <v>382</v>
      </c>
      <c r="F372" s="39">
        <f t="shared" si="5"/>
        <v>32206</v>
      </c>
    </row>
    <row r="373" spans="1:6" x14ac:dyDescent="0.25">
      <c r="A373" s="9">
        <v>370</v>
      </c>
      <c r="B373" s="24" t="s">
        <v>384</v>
      </c>
      <c r="C373" s="39">
        <v>12332</v>
      </c>
      <c r="D373" s="39">
        <v>-97</v>
      </c>
      <c r="E373" s="39">
        <v>148</v>
      </c>
      <c r="F373" s="39">
        <f t="shared" si="5"/>
        <v>12480</v>
      </c>
    </row>
    <row r="374" spans="1:6" x14ac:dyDescent="0.25">
      <c r="A374" s="9">
        <v>371</v>
      </c>
      <c r="B374" s="24" t="s">
        <v>385</v>
      </c>
      <c r="C374" s="39">
        <v>13160</v>
      </c>
      <c r="D374" s="39">
        <v>-150</v>
      </c>
      <c r="E374" s="39">
        <v>158</v>
      </c>
      <c r="F374" s="39">
        <f t="shared" si="5"/>
        <v>13318</v>
      </c>
    </row>
    <row r="375" spans="1:6" x14ac:dyDescent="0.25">
      <c r="A375" s="9">
        <v>372</v>
      </c>
      <c r="B375" s="24" t="s">
        <v>386</v>
      </c>
      <c r="C375" s="39">
        <v>13896</v>
      </c>
      <c r="D375" s="39">
        <v>0</v>
      </c>
      <c r="E375" s="39">
        <v>167</v>
      </c>
      <c r="F375" s="39">
        <f t="shared" si="5"/>
        <v>14063</v>
      </c>
    </row>
    <row r="376" spans="1:6" x14ac:dyDescent="0.25">
      <c r="A376" s="9">
        <v>373</v>
      </c>
      <c r="B376" s="24" t="s">
        <v>387</v>
      </c>
      <c r="C376" s="39">
        <v>3312</v>
      </c>
      <c r="D376" s="39">
        <v>0</v>
      </c>
      <c r="E376" s="39">
        <v>40</v>
      </c>
      <c r="F376" s="39">
        <f t="shared" si="5"/>
        <v>3352</v>
      </c>
    </row>
    <row r="377" spans="1:6" x14ac:dyDescent="0.25">
      <c r="A377" s="9">
        <v>374</v>
      </c>
      <c r="B377" s="24" t="s">
        <v>388</v>
      </c>
      <c r="C377" s="39">
        <v>13179</v>
      </c>
      <c r="D377" s="39">
        <v>0</v>
      </c>
      <c r="E377" s="39">
        <v>158</v>
      </c>
      <c r="F377" s="39">
        <f t="shared" si="5"/>
        <v>13337</v>
      </c>
    </row>
    <row r="378" spans="1:6" x14ac:dyDescent="0.25">
      <c r="A378" s="9">
        <v>375</v>
      </c>
      <c r="B378" s="24" t="s">
        <v>389</v>
      </c>
      <c r="C378" s="39">
        <v>184893</v>
      </c>
      <c r="D378" s="39">
        <v>-1774</v>
      </c>
      <c r="E378" s="39">
        <v>2221</v>
      </c>
      <c r="F378" s="39">
        <f t="shared" si="5"/>
        <v>187114</v>
      </c>
    </row>
    <row r="379" spans="1:6" x14ac:dyDescent="0.25">
      <c r="A379" s="9">
        <v>376</v>
      </c>
      <c r="B379" s="24" t="s">
        <v>390</v>
      </c>
      <c r="C379" s="39">
        <v>4183</v>
      </c>
      <c r="D379" s="39">
        <v>-50</v>
      </c>
      <c r="E379" s="39">
        <v>50</v>
      </c>
      <c r="F379" s="39">
        <f t="shared" si="5"/>
        <v>4233</v>
      </c>
    </row>
    <row r="380" spans="1:6" x14ac:dyDescent="0.25">
      <c r="A380" s="9">
        <v>377</v>
      </c>
      <c r="B380" s="24" t="s">
        <v>391</v>
      </c>
      <c r="C380" s="39">
        <v>121347</v>
      </c>
      <c r="D380" s="39">
        <v>-952</v>
      </c>
      <c r="E380" s="39">
        <v>1458</v>
      </c>
      <c r="F380" s="39">
        <f t="shared" si="5"/>
        <v>122805</v>
      </c>
    </row>
    <row r="381" spans="1:6" x14ac:dyDescent="0.25">
      <c r="A381" s="9">
        <v>378</v>
      </c>
      <c r="B381" s="24" t="s">
        <v>392</v>
      </c>
      <c r="C381" s="39">
        <v>31448</v>
      </c>
      <c r="D381" s="39">
        <v>-904</v>
      </c>
      <c r="E381" s="39">
        <v>378</v>
      </c>
      <c r="F381" s="39">
        <f t="shared" si="5"/>
        <v>31826</v>
      </c>
    </row>
    <row r="382" spans="1:6" x14ac:dyDescent="0.25">
      <c r="A382" s="9">
        <v>379</v>
      </c>
      <c r="B382" s="24" t="s">
        <v>393</v>
      </c>
      <c r="C382" s="39">
        <v>32086</v>
      </c>
      <c r="D382" s="39">
        <v>0</v>
      </c>
      <c r="E382" s="39">
        <v>385</v>
      </c>
      <c r="F382" s="39">
        <f t="shared" si="5"/>
        <v>32471</v>
      </c>
    </row>
    <row r="383" spans="1:6" x14ac:dyDescent="0.25">
      <c r="A383" s="9">
        <v>380</v>
      </c>
      <c r="B383" s="24" t="s">
        <v>394</v>
      </c>
      <c r="C383" s="39">
        <v>26033</v>
      </c>
      <c r="D383" s="39">
        <v>-561</v>
      </c>
      <c r="E383" s="39">
        <v>313</v>
      </c>
      <c r="F383" s="39">
        <f t="shared" si="5"/>
        <v>26346</v>
      </c>
    </row>
    <row r="384" spans="1:6" x14ac:dyDescent="0.25">
      <c r="A384" s="9">
        <v>381</v>
      </c>
      <c r="B384" s="24" t="s">
        <v>395</v>
      </c>
      <c r="C384" s="39">
        <v>37523</v>
      </c>
      <c r="D384" s="39">
        <v>-353</v>
      </c>
      <c r="E384" s="39">
        <v>451</v>
      </c>
      <c r="F384" s="39">
        <f t="shared" si="5"/>
        <v>37974</v>
      </c>
    </row>
    <row r="385" spans="1:6" x14ac:dyDescent="0.25">
      <c r="A385" s="9">
        <v>382</v>
      </c>
      <c r="B385" s="24" t="s">
        <v>396</v>
      </c>
      <c r="C385" s="39">
        <v>12998</v>
      </c>
      <c r="D385" s="39">
        <v>-132</v>
      </c>
      <c r="E385" s="39">
        <v>156</v>
      </c>
      <c r="F385" s="39">
        <f t="shared" si="5"/>
        <v>13154</v>
      </c>
    </row>
    <row r="386" spans="1:6" x14ac:dyDescent="0.25">
      <c r="A386" s="9">
        <v>383</v>
      </c>
      <c r="B386" s="24" t="s">
        <v>397</v>
      </c>
      <c r="C386" s="39">
        <v>6658</v>
      </c>
      <c r="D386" s="39">
        <v>-79</v>
      </c>
      <c r="E386" s="39">
        <v>80</v>
      </c>
      <c r="F386" s="39">
        <f t="shared" si="5"/>
        <v>6738</v>
      </c>
    </row>
    <row r="387" spans="1:6" x14ac:dyDescent="0.25">
      <c r="A387" s="9">
        <v>384</v>
      </c>
      <c r="B387" s="24" t="s">
        <v>398</v>
      </c>
      <c r="C387" s="39">
        <v>44669</v>
      </c>
      <c r="D387" s="39">
        <v>-511</v>
      </c>
      <c r="E387" s="39">
        <v>537</v>
      </c>
      <c r="F387" s="39">
        <f t="shared" si="5"/>
        <v>45206</v>
      </c>
    </row>
    <row r="388" spans="1:6" x14ac:dyDescent="0.25">
      <c r="A388" s="9">
        <v>385</v>
      </c>
      <c r="B388" s="24" t="s">
        <v>399</v>
      </c>
      <c r="C388" s="39">
        <v>1926691</v>
      </c>
      <c r="D388" s="39">
        <v>-13314</v>
      </c>
      <c r="E388" s="39">
        <v>23146</v>
      </c>
      <c r="F388" s="39">
        <f t="shared" si="5"/>
        <v>1949837</v>
      </c>
    </row>
    <row r="389" spans="1:6" x14ac:dyDescent="0.25">
      <c r="A389" s="9">
        <v>386</v>
      </c>
      <c r="B389" s="24" t="s">
        <v>400</v>
      </c>
      <c r="C389" s="39">
        <v>211876</v>
      </c>
      <c r="D389" s="39">
        <v>-2389</v>
      </c>
      <c r="E389" s="39">
        <v>2545</v>
      </c>
      <c r="F389" s="39">
        <f t="shared" ref="F389:F452" si="6">+C389+E389</f>
        <v>214421</v>
      </c>
    </row>
    <row r="390" spans="1:6" x14ac:dyDescent="0.25">
      <c r="A390" s="9">
        <v>387</v>
      </c>
      <c r="B390" s="24" t="s">
        <v>401</v>
      </c>
      <c r="C390" s="39">
        <v>32012</v>
      </c>
      <c r="D390" s="39">
        <v>-324</v>
      </c>
      <c r="E390" s="39">
        <v>385</v>
      </c>
      <c r="F390" s="39">
        <f t="shared" si="6"/>
        <v>32397</v>
      </c>
    </row>
    <row r="391" spans="1:6" x14ac:dyDescent="0.25">
      <c r="A391" s="9">
        <v>388</v>
      </c>
      <c r="B391" s="24" t="s">
        <v>402</v>
      </c>
      <c r="C391" s="39">
        <v>21073</v>
      </c>
      <c r="D391" s="39">
        <v>0</v>
      </c>
      <c r="E391" s="39">
        <v>253</v>
      </c>
      <c r="F391" s="39">
        <f t="shared" si="6"/>
        <v>21326</v>
      </c>
    </row>
    <row r="392" spans="1:6" x14ac:dyDescent="0.25">
      <c r="A392" s="9">
        <v>389</v>
      </c>
      <c r="B392" s="24" t="s">
        <v>403</v>
      </c>
      <c r="C392" s="39">
        <v>9831</v>
      </c>
      <c r="D392" s="39">
        <v>-78</v>
      </c>
      <c r="E392" s="39">
        <v>118</v>
      </c>
      <c r="F392" s="39">
        <f t="shared" si="6"/>
        <v>9949</v>
      </c>
    </row>
    <row r="393" spans="1:6" x14ac:dyDescent="0.25">
      <c r="A393" s="9">
        <v>390</v>
      </c>
      <c r="B393" s="24" t="s">
        <v>404</v>
      </c>
      <c r="C393" s="39">
        <v>1004526</v>
      </c>
      <c r="D393" s="39">
        <v>-7783</v>
      </c>
      <c r="E393" s="39">
        <v>12068</v>
      </c>
      <c r="F393" s="39">
        <f t="shared" si="6"/>
        <v>1016594</v>
      </c>
    </row>
    <row r="394" spans="1:6" x14ac:dyDescent="0.25">
      <c r="A394" s="9">
        <v>391</v>
      </c>
      <c r="B394" s="24" t="s">
        <v>405</v>
      </c>
      <c r="C394" s="39">
        <v>29671</v>
      </c>
      <c r="D394" s="39">
        <v>-475</v>
      </c>
      <c r="E394" s="39">
        <v>356</v>
      </c>
      <c r="F394" s="39">
        <f t="shared" si="6"/>
        <v>30027</v>
      </c>
    </row>
    <row r="395" spans="1:6" x14ac:dyDescent="0.25">
      <c r="A395" s="9">
        <v>392</v>
      </c>
      <c r="B395" s="24" t="s">
        <v>406</v>
      </c>
      <c r="C395" s="39">
        <v>56950</v>
      </c>
      <c r="D395" s="39">
        <v>0</v>
      </c>
      <c r="E395" s="39">
        <v>684</v>
      </c>
      <c r="F395" s="39">
        <f t="shared" si="6"/>
        <v>57634</v>
      </c>
    </row>
    <row r="396" spans="1:6" x14ac:dyDescent="0.25">
      <c r="A396" s="9">
        <v>393</v>
      </c>
      <c r="B396" s="24" t="s">
        <v>407</v>
      </c>
      <c r="C396" s="39">
        <v>38539</v>
      </c>
      <c r="D396" s="39">
        <v>-2</v>
      </c>
      <c r="E396" s="39">
        <v>463</v>
      </c>
      <c r="F396" s="39">
        <f t="shared" si="6"/>
        <v>39002</v>
      </c>
    </row>
    <row r="397" spans="1:6" x14ac:dyDescent="0.25">
      <c r="A397" s="9">
        <v>394</v>
      </c>
      <c r="B397" s="24" t="s">
        <v>408</v>
      </c>
      <c r="C397" s="39">
        <v>24155</v>
      </c>
      <c r="D397" s="39">
        <v>0</v>
      </c>
      <c r="E397" s="39">
        <v>290</v>
      </c>
      <c r="F397" s="39">
        <f t="shared" si="6"/>
        <v>24445</v>
      </c>
    </row>
    <row r="398" spans="1:6" x14ac:dyDescent="0.25">
      <c r="A398" s="9">
        <v>395</v>
      </c>
      <c r="B398" s="24" t="s">
        <v>409</v>
      </c>
      <c r="C398" s="39">
        <v>15336</v>
      </c>
      <c r="D398" s="39">
        <v>0</v>
      </c>
      <c r="E398" s="39">
        <v>184</v>
      </c>
      <c r="F398" s="39">
        <f t="shared" si="6"/>
        <v>15520</v>
      </c>
    </row>
    <row r="399" spans="1:6" x14ac:dyDescent="0.25">
      <c r="A399" s="9">
        <v>396</v>
      </c>
      <c r="B399" s="24" t="s">
        <v>410</v>
      </c>
      <c r="C399" s="39">
        <v>29172</v>
      </c>
      <c r="D399" s="39">
        <v>0</v>
      </c>
      <c r="E399" s="39">
        <v>350</v>
      </c>
      <c r="F399" s="39">
        <f t="shared" si="6"/>
        <v>29522</v>
      </c>
    </row>
    <row r="400" spans="1:6" x14ac:dyDescent="0.25">
      <c r="A400" s="9">
        <v>397</v>
      </c>
      <c r="B400" s="24" t="s">
        <v>411</v>
      </c>
      <c r="C400" s="39">
        <v>484860</v>
      </c>
      <c r="D400" s="39">
        <v>-1524</v>
      </c>
      <c r="E400" s="39">
        <v>5825</v>
      </c>
      <c r="F400" s="39">
        <f t="shared" si="6"/>
        <v>490685</v>
      </c>
    </row>
    <row r="401" spans="1:6" x14ac:dyDescent="0.25">
      <c r="A401" s="9">
        <v>398</v>
      </c>
      <c r="B401" s="24" t="s">
        <v>412</v>
      </c>
      <c r="C401" s="39">
        <v>102567</v>
      </c>
      <c r="D401" s="39">
        <v>-622</v>
      </c>
      <c r="E401" s="39">
        <v>1232</v>
      </c>
      <c r="F401" s="39">
        <f t="shared" si="6"/>
        <v>103799</v>
      </c>
    </row>
    <row r="402" spans="1:6" x14ac:dyDescent="0.25">
      <c r="A402" s="9">
        <v>399</v>
      </c>
      <c r="B402" s="24" t="s">
        <v>413</v>
      </c>
      <c r="C402" s="39">
        <v>566071</v>
      </c>
      <c r="D402" s="39">
        <v>-5685</v>
      </c>
      <c r="E402" s="39">
        <v>6800</v>
      </c>
      <c r="F402" s="39">
        <f t="shared" si="6"/>
        <v>572871</v>
      </c>
    </row>
    <row r="403" spans="1:6" x14ac:dyDescent="0.25">
      <c r="A403" s="9">
        <v>400</v>
      </c>
      <c r="B403" s="24" t="s">
        <v>414</v>
      </c>
      <c r="C403" s="39">
        <v>19093</v>
      </c>
      <c r="D403" s="39">
        <v>-177</v>
      </c>
      <c r="E403" s="39">
        <v>229</v>
      </c>
      <c r="F403" s="39">
        <f t="shared" si="6"/>
        <v>19322</v>
      </c>
    </row>
    <row r="404" spans="1:6" x14ac:dyDescent="0.25">
      <c r="A404" s="9">
        <v>401</v>
      </c>
      <c r="B404" s="24" t="s">
        <v>415</v>
      </c>
      <c r="C404" s="39">
        <v>490513</v>
      </c>
      <c r="D404" s="39">
        <v>-3069</v>
      </c>
      <c r="E404" s="39">
        <v>5893</v>
      </c>
      <c r="F404" s="39">
        <f t="shared" si="6"/>
        <v>496406</v>
      </c>
    </row>
    <row r="405" spans="1:6" x14ac:dyDescent="0.25">
      <c r="A405" s="9">
        <v>402</v>
      </c>
      <c r="B405" s="24" t="s">
        <v>416</v>
      </c>
      <c r="C405" s="39">
        <v>9328</v>
      </c>
      <c r="D405" s="39">
        <v>0</v>
      </c>
      <c r="E405" s="39">
        <v>112</v>
      </c>
      <c r="F405" s="39">
        <f t="shared" si="6"/>
        <v>9440</v>
      </c>
    </row>
    <row r="406" spans="1:6" x14ac:dyDescent="0.25">
      <c r="A406" s="9">
        <v>403</v>
      </c>
      <c r="B406" s="24" t="s">
        <v>417</v>
      </c>
      <c r="C406" s="39">
        <v>60296</v>
      </c>
      <c r="D406" s="39">
        <v>-252</v>
      </c>
      <c r="E406" s="39">
        <v>724</v>
      </c>
      <c r="F406" s="39">
        <f t="shared" si="6"/>
        <v>61020</v>
      </c>
    </row>
    <row r="407" spans="1:6" x14ac:dyDescent="0.25">
      <c r="A407" s="9">
        <v>404</v>
      </c>
      <c r="B407" s="24" t="s">
        <v>418</v>
      </c>
      <c r="C407" s="39">
        <v>23316</v>
      </c>
      <c r="D407" s="39">
        <v>-85</v>
      </c>
      <c r="E407" s="39">
        <v>280</v>
      </c>
      <c r="F407" s="39">
        <f t="shared" si="6"/>
        <v>23596</v>
      </c>
    </row>
    <row r="408" spans="1:6" x14ac:dyDescent="0.25">
      <c r="A408" s="9">
        <v>405</v>
      </c>
      <c r="B408" s="24" t="s">
        <v>419</v>
      </c>
      <c r="C408" s="39">
        <v>48646</v>
      </c>
      <c r="D408" s="39">
        <v>-413</v>
      </c>
      <c r="E408" s="39">
        <v>584</v>
      </c>
      <c r="F408" s="39">
        <f t="shared" si="6"/>
        <v>49230</v>
      </c>
    </row>
    <row r="409" spans="1:6" x14ac:dyDescent="0.25">
      <c r="A409" s="9">
        <v>406</v>
      </c>
      <c r="B409" s="24" t="s">
        <v>420</v>
      </c>
      <c r="C409" s="39">
        <v>182592</v>
      </c>
      <c r="D409" s="39">
        <v>-889</v>
      </c>
      <c r="E409" s="39">
        <v>2194</v>
      </c>
      <c r="F409" s="39">
        <f t="shared" si="6"/>
        <v>184786</v>
      </c>
    </row>
    <row r="410" spans="1:6" x14ac:dyDescent="0.25">
      <c r="A410" s="9">
        <v>407</v>
      </c>
      <c r="B410" s="24" t="s">
        <v>421</v>
      </c>
      <c r="C410" s="39">
        <v>77341</v>
      </c>
      <c r="D410" s="39">
        <v>0</v>
      </c>
      <c r="E410" s="39">
        <v>929</v>
      </c>
      <c r="F410" s="39">
        <f t="shared" si="6"/>
        <v>78270</v>
      </c>
    </row>
    <row r="411" spans="1:6" x14ac:dyDescent="0.25">
      <c r="A411" s="9">
        <v>408</v>
      </c>
      <c r="B411" s="24" t="s">
        <v>422</v>
      </c>
      <c r="C411" s="39">
        <v>8299</v>
      </c>
      <c r="D411" s="39">
        <v>-93</v>
      </c>
      <c r="E411" s="39">
        <v>100</v>
      </c>
      <c r="F411" s="39">
        <f t="shared" si="6"/>
        <v>8399</v>
      </c>
    </row>
    <row r="412" spans="1:6" x14ac:dyDescent="0.25">
      <c r="A412" s="9">
        <v>409</v>
      </c>
      <c r="B412" s="24" t="s">
        <v>423</v>
      </c>
      <c r="C412" s="39">
        <v>293287</v>
      </c>
      <c r="D412" s="39">
        <v>-2353</v>
      </c>
      <c r="E412" s="39">
        <v>3523</v>
      </c>
      <c r="F412" s="39">
        <f t="shared" si="6"/>
        <v>296810</v>
      </c>
    </row>
    <row r="413" spans="1:6" x14ac:dyDescent="0.25">
      <c r="A413" s="9">
        <v>410</v>
      </c>
      <c r="B413" s="24" t="s">
        <v>424</v>
      </c>
      <c r="C413" s="39">
        <v>29030</v>
      </c>
      <c r="D413" s="39">
        <v>0</v>
      </c>
      <c r="E413" s="39">
        <v>349</v>
      </c>
      <c r="F413" s="39">
        <f t="shared" si="6"/>
        <v>29379</v>
      </c>
    </row>
    <row r="414" spans="1:6" x14ac:dyDescent="0.25">
      <c r="A414" s="9">
        <v>411</v>
      </c>
      <c r="B414" s="24" t="s">
        <v>425</v>
      </c>
      <c r="C414" s="39">
        <v>7282</v>
      </c>
      <c r="D414" s="39">
        <v>-34</v>
      </c>
      <c r="E414" s="39">
        <v>87</v>
      </c>
      <c r="F414" s="39">
        <f t="shared" si="6"/>
        <v>7369</v>
      </c>
    </row>
    <row r="415" spans="1:6" x14ac:dyDescent="0.25">
      <c r="A415" s="9">
        <v>412</v>
      </c>
      <c r="B415" s="24" t="s">
        <v>426</v>
      </c>
      <c r="C415" s="39">
        <v>50311</v>
      </c>
      <c r="D415" s="39">
        <v>-365</v>
      </c>
      <c r="E415" s="39">
        <v>604</v>
      </c>
      <c r="F415" s="39">
        <f t="shared" si="6"/>
        <v>50915</v>
      </c>
    </row>
    <row r="416" spans="1:6" x14ac:dyDescent="0.25">
      <c r="A416" s="9">
        <v>413</v>
      </c>
      <c r="B416" s="24" t="s">
        <v>427</v>
      </c>
      <c r="C416" s="39">
        <v>3553249</v>
      </c>
      <c r="D416" s="39">
        <v>-6946</v>
      </c>
      <c r="E416" s="39">
        <v>42686</v>
      </c>
      <c r="F416" s="39">
        <f t="shared" si="6"/>
        <v>3595935</v>
      </c>
    </row>
    <row r="417" spans="1:6" x14ac:dyDescent="0.25">
      <c r="A417" s="9">
        <v>414</v>
      </c>
      <c r="B417" s="24" t="s">
        <v>428</v>
      </c>
      <c r="C417" s="39">
        <v>114228</v>
      </c>
      <c r="D417" s="39">
        <v>-2958</v>
      </c>
      <c r="E417" s="39">
        <v>1372</v>
      </c>
      <c r="F417" s="39">
        <f t="shared" si="6"/>
        <v>115600</v>
      </c>
    </row>
    <row r="418" spans="1:6" x14ac:dyDescent="0.25">
      <c r="A418" s="9">
        <v>415</v>
      </c>
      <c r="B418" s="24" t="s">
        <v>429</v>
      </c>
      <c r="C418" s="39">
        <v>89065</v>
      </c>
      <c r="D418" s="39">
        <v>-215</v>
      </c>
      <c r="E418" s="39">
        <v>1070</v>
      </c>
      <c r="F418" s="39">
        <f t="shared" si="6"/>
        <v>90135</v>
      </c>
    </row>
    <row r="419" spans="1:6" x14ac:dyDescent="0.25">
      <c r="A419" s="9">
        <v>416</v>
      </c>
      <c r="B419" s="24" t="s">
        <v>430</v>
      </c>
      <c r="C419" s="39">
        <v>4624</v>
      </c>
      <c r="D419" s="39">
        <v>-64</v>
      </c>
      <c r="E419" s="39">
        <v>56</v>
      </c>
      <c r="F419" s="39">
        <f t="shared" si="6"/>
        <v>4680</v>
      </c>
    </row>
    <row r="420" spans="1:6" x14ac:dyDescent="0.25">
      <c r="A420" s="9">
        <v>417</v>
      </c>
      <c r="B420" s="24" t="s">
        <v>431</v>
      </c>
      <c r="C420" s="39">
        <v>114127</v>
      </c>
      <c r="D420" s="39">
        <v>-2500</v>
      </c>
      <c r="E420" s="39">
        <v>1371</v>
      </c>
      <c r="F420" s="39">
        <f t="shared" si="6"/>
        <v>115498</v>
      </c>
    </row>
    <row r="421" spans="1:6" x14ac:dyDescent="0.25">
      <c r="A421" s="9">
        <v>418</v>
      </c>
      <c r="B421" s="24" t="s">
        <v>432</v>
      </c>
      <c r="C421" s="39">
        <v>135030</v>
      </c>
      <c r="D421" s="39">
        <v>-1842</v>
      </c>
      <c r="E421" s="39">
        <v>1622</v>
      </c>
      <c r="F421" s="39">
        <f t="shared" si="6"/>
        <v>136652</v>
      </c>
    </row>
    <row r="422" spans="1:6" x14ac:dyDescent="0.25">
      <c r="A422" s="9">
        <v>419</v>
      </c>
      <c r="B422" s="24" t="s">
        <v>433</v>
      </c>
      <c r="C422" s="39">
        <v>7531</v>
      </c>
      <c r="D422" s="39">
        <v>-35</v>
      </c>
      <c r="E422" s="39">
        <v>90</v>
      </c>
      <c r="F422" s="39">
        <f t="shared" si="6"/>
        <v>7621</v>
      </c>
    </row>
    <row r="423" spans="1:6" x14ac:dyDescent="0.25">
      <c r="A423" s="9">
        <v>420</v>
      </c>
      <c r="B423" s="24" t="s">
        <v>434</v>
      </c>
      <c r="C423" s="39">
        <v>16240</v>
      </c>
      <c r="D423" s="39">
        <v>0</v>
      </c>
      <c r="E423" s="39">
        <v>195</v>
      </c>
      <c r="F423" s="39">
        <f t="shared" si="6"/>
        <v>16435</v>
      </c>
    </row>
    <row r="424" spans="1:6" x14ac:dyDescent="0.25">
      <c r="A424" s="9">
        <v>421</v>
      </c>
      <c r="B424" s="24" t="s">
        <v>435</v>
      </c>
      <c r="C424" s="39">
        <v>58033</v>
      </c>
      <c r="D424" s="39">
        <v>-700</v>
      </c>
      <c r="E424" s="39">
        <v>697</v>
      </c>
      <c r="F424" s="39">
        <f t="shared" si="6"/>
        <v>58730</v>
      </c>
    </row>
    <row r="425" spans="1:6" x14ac:dyDescent="0.25">
      <c r="A425" s="9">
        <v>422</v>
      </c>
      <c r="B425" s="24" t="s">
        <v>436</v>
      </c>
      <c r="C425" s="39">
        <v>11075</v>
      </c>
      <c r="D425" s="39">
        <v>-111</v>
      </c>
      <c r="E425" s="39">
        <v>133</v>
      </c>
      <c r="F425" s="39">
        <f t="shared" si="6"/>
        <v>11208</v>
      </c>
    </row>
    <row r="426" spans="1:6" x14ac:dyDescent="0.25">
      <c r="A426" s="9">
        <v>423</v>
      </c>
      <c r="B426" s="24" t="s">
        <v>437</v>
      </c>
      <c r="C426" s="39">
        <v>5622</v>
      </c>
      <c r="D426" s="39">
        <v>0</v>
      </c>
      <c r="E426" s="39">
        <v>68</v>
      </c>
      <c r="F426" s="39">
        <f t="shared" si="6"/>
        <v>5690</v>
      </c>
    </row>
    <row r="427" spans="1:6" x14ac:dyDescent="0.25">
      <c r="A427" s="9">
        <v>424</v>
      </c>
      <c r="B427" s="24" t="s">
        <v>438</v>
      </c>
      <c r="C427" s="39">
        <v>33230</v>
      </c>
      <c r="D427" s="39">
        <v>-81</v>
      </c>
      <c r="E427" s="39">
        <v>399</v>
      </c>
      <c r="F427" s="39">
        <f t="shared" si="6"/>
        <v>33629</v>
      </c>
    </row>
    <row r="428" spans="1:6" x14ac:dyDescent="0.25">
      <c r="A428" s="9">
        <v>425</v>
      </c>
      <c r="B428" s="24" t="s">
        <v>439</v>
      </c>
      <c r="C428" s="39">
        <v>38509</v>
      </c>
      <c r="D428" s="39">
        <v>-305</v>
      </c>
      <c r="E428" s="39">
        <v>463</v>
      </c>
      <c r="F428" s="39">
        <f t="shared" si="6"/>
        <v>38972</v>
      </c>
    </row>
    <row r="429" spans="1:6" x14ac:dyDescent="0.25">
      <c r="A429" s="9">
        <v>426</v>
      </c>
      <c r="B429" s="24" t="s">
        <v>440</v>
      </c>
      <c r="C429" s="39">
        <v>76346</v>
      </c>
      <c r="D429" s="39">
        <v>0</v>
      </c>
      <c r="E429" s="39">
        <v>917</v>
      </c>
      <c r="F429" s="39">
        <f t="shared" si="6"/>
        <v>77263</v>
      </c>
    </row>
    <row r="430" spans="1:6" x14ac:dyDescent="0.25">
      <c r="A430" s="9">
        <v>427</v>
      </c>
      <c r="B430" s="24" t="s">
        <v>441</v>
      </c>
      <c r="C430" s="39">
        <v>154710</v>
      </c>
      <c r="D430" s="39">
        <v>-1586</v>
      </c>
      <c r="E430" s="39">
        <v>1859</v>
      </c>
      <c r="F430" s="39">
        <f t="shared" si="6"/>
        <v>156569</v>
      </c>
    </row>
    <row r="431" spans="1:6" x14ac:dyDescent="0.25">
      <c r="A431" s="9">
        <v>428</v>
      </c>
      <c r="B431" s="24" t="s">
        <v>442</v>
      </c>
      <c r="C431" s="39">
        <v>16436</v>
      </c>
      <c r="D431" s="39">
        <v>0</v>
      </c>
      <c r="E431" s="39">
        <v>197</v>
      </c>
      <c r="F431" s="39">
        <f t="shared" si="6"/>
        <v>16633</v>
      </c>
    </row>
    <row r="432" spans="1:6" x14ac:dyDescent="0.25">
      <c r="A432" s="9">
        <v>429</v>
      </c>
      <c r="B432" s="24" t="s">
        <v>443</v>
      </c>
      <c r="C432" s="39">
        <v>12524</v>
      </c>
      <c r="D432" s="39">
        <v>0</v>
      </c>
      <c r="E432" s="39">
        <v>150</v>
      </c>
      <c r="F432" s="39">
        <f t="shared" si="6"/>
        <v>12674</v>
      </c>
    </row>
    <row r="433" spans="1:6" x14ac:dyDescent="0.25">
      <c r="A433" s="9">
        <v>430</v>
      </c>
      <c r="B433" s="24" t="s">
        <v>444</v>
      </c>
      <c r="C433" s="39">
        <v>4220</v>
      </c>
      <c r="D433" s="39">
        <v>-86</v>
      </c>
      <c r="E433" s="39">
        <v>51</v>
      </c>
      <c r="F433" s="39">
        <f t="shared" si="6"/>
        <v>4271</v>
      </c>
    </row>
    <row r="434" spans="1:6" x14ac:dyDescent="0.25">
      <c r="A434" s="9">
        <v>431</v>
      </c>
      <c r="B434" s="24" t="s">
        <v>445</v>
      </c>
      <c r="C434" s="39">
        <v>15661</v>
      </c>
      <c r="D434" s="39">
        <v>-114</v>
      </c>
      <c r="E434" s="39">
        <v>188</v>
      </c>
      <c r="F434" s="39">
        <f t="shared" si="6"/>
        <v>15849</v>
      </c>
    </row>
    <row r="435" spans="1:6" x14ac:dyDescent="0.25">
      <c r="A435" s="9">
        <v>432</v>
      </c>
      <c r="B435" s="24" t="s">
        <v>446</v>
      </c>
      <c r="C435" s="39">
        <v>9145</v>
      </c>
      <c r="D435" s="39">
        <v>0</v>
      </c>
      <c r="E435" s="39">
        <v>110</v>
      </c>
      <c r="F435" s="39">
        <f t="shared" si="6"/>
        <v>9255</v>
      </c>
    </row>
    <row r="436" spans="1:6" x14ac:dyDescent="0.25">
      <c r="A436" s="9">
        <v>433</v>
      </c>
      <c r="B436" s="24" t="s">
        <v>447</v>
      </c>
      <c r="C436" s="39">
        <v>59783</v>
      </c>
      <c r="D436" s="39">
        <v>0</v>
      </c>
      <c r="E436" s="39">
        <v>718</v>
      </c>
      <c r="F436" s="39">
        <f t="shared" si="6"/>
        <v>60501</v>
      </c>
    </row>
    <row r="437" spans="1:6" x14ac:dyDescent="0.25">
      <c r="A437" s="9">
        <v>434</v>
      </c>
      <c r="B437" s="24" t="s">
        <v>448</v>
      </c>
      <c r="C437" s="39">
        <v>37245</v>
      </c>
      <c r="D437" s="39">
        <v>0</v>
      </c>
      <c r="E437" s="39">
        <v>447</v>
      </c>
      <c r="F437" s="39">
        <f t="shared" si="6"/>
        <v>37692</v>
      </c>
    </row>
    <row r="438" spans="1:6" x14ac:dyDescent="0.25">
      <c r="A438" s="9">
        <v>435</v>
      </c>
      <c r="B438" s="24" t="s">
        <v>449</v>
      </c>
      <c r="C438" s="39">
        <v>39087</v>
      </c>
      <c r="D438" s="39">
        <v>-457</v>
      </c>
      <c r="E438" s="39">
        <v>470</v>
      </c>
      <c r="F438" s="39">
        <f t="shared" si="6"/>
        <v>39557</v>
      </c>
    </row>
    <row r="439" spans="1:6" x14ac:dyDescent="0.25">
      <c r="A439" s="9">
        <v>436</v>
      </c>
      <c r="B439" s="24" t="s">
        <v>450</v>
      </c>
      <c r="C439" s="39">
        <v>8372</v>
      </c>
      <c r="D439" s="39">
        <v>0</v>
      </c>
      <c r="E439" s="39">
        <v>101</v>
      </c>
      <c r="F439" s="39">
        <f t="shared" si="6"/>
        <v>8473</v>
      </c>
    </row>
    <row r="440" spans="1:6" x14ac:dyDescent="0.25">
      <c r="A440" s="9">
        <v>437</v>
      </c>
      <c r="B440" s="24" t="s">
        <v>451</v>
      </c>
      <c r="C440" s="39">
        <v>139944</v>
      </c>
      <c r="D440" s="39">
        <v>0</v>
      </c>
      <c r="E440" s="39">
        <v>1681</v>
      </c>
      <c r="F440" s="39">
        <f t="shared" si="6"/>
        <v>141625</v>
      </c>
    </row>
    <row r="441" spans="1:6" x14ac:dyDescent="0.25">
      <c r="A441" s="9">
        <v>438</v>
      </c>
      <c r="B441" s="24" t="s">
        <v>452</v>
      </c>
      <c r="C441" s="39">
        <v>14294</v>
      </c>
      <c r="D441" s="39">
        <v>0</v>
      </c>
      <c r="E441" s="39">
        <v>172</v>
      </c>
      <c r="F441" s="39">
        <f t="shared" si="6"/>
        <v>14466</v>
      </c>
    </row>
    <row r="442" spans="1:6" x14ac:dyDescent="0.25">
      <c r="A442" s="9">
        <v>439</v>
      </c>
      <c r="B442" s="24" t="s">
        <v>453</v>
      </c>
      <c r="C442" s="39">
        <v>280090</v>
      </c>
      <c r="D442" s="39">
        <v>-4013</v>
      </c>
      <c r="E442" s="39">
        <v>3365</v>
      </c>
      <c r="F442" s="39">
        <f t="shared" si="6"/>
        <v>283455</v>
      </c>
    </row>
    <row r="443" spans="1:6" x14ac:dyDescent="0.25">
      <c r="A443" s="9">
        <v>440</v>
      </c>
      <c r="B443" s="24" t="s">
        <v>454</v>
      </c>
      <c r="C443" s="39">
        <v>8786</v>
      </c>
      <c r="D443" s="39">
        <v>0</v>
      </c>
      <c r="E443" s="39">
        <v>106</v>
      </c>
      <c r="F443" s="39">
        <f t="shared" si="6"/>
        <v>8892</v>
      </c>
    </row>
    <row r="444" spans="1:6" x14ac:dyDescent="0.25">
      <c r="A444" s="9">
        <v>441</v>
      </c>
      <c r="B444" s="24" t="s">
        <v>455</v>
      </c>
      <c r="C444" s="39">
        <v>98434</v>
      </c>
      <c r="D444" s="39">
        <v>-2115</v>
      </c>
      <c r="E444" s="39">
        <v>1183</v>
      </c>
      <c r="F444" s="39">
        <f t="shared" si="6"/>
        <v>99617</v>
      </c>
    </row>
    <row r="445" spans="1:6" x14ac:dyDescent="0.25">
      <c r="A445" s="9">
        <v>442</v>
      </c>
      <c r="B445" s="24" t="s">
        <v>456</v>
      </c>
      <c r="C445" s="39">
        <v>3258</v>
      </c>
      <c r="D445" s="39">
        <v>-35</v>
      </c>
      <c r="E445" s="39">
        <v>39</v>
      </c>
      <c r="F445" s="39">
        <f t="shared" si="6"/>
        <v>3297</v>
      </c>
    </row>
    <row r="446" spans="1:6" x14ac:dyDescent="0.25">
      <c r="A446" s="9">
        <v>443</v>
      </c>
      <c r="B446" s="24" t="s">
        <v>457</v>
      </c>
      <c r="C446" s="39">
        <v>6028</v>
      </c>
      <c r="D446" s="39">
        <v>-90</v>
      </c>
      <c r="E446" s="39">
        <v>72</v>
      </c>
      <c r="F446" s="39">
        <f t="shared" si="6"/>
        <v>6100</v>
      </c>
    </row>
    <row r="447" spans="1:6" x14ac:dyDescent="0.25">
      <c r="A447" s="9">
        <v>444</v>
      </c>
      <c r="B447" s="24" t="s">
        <v>458</v>
      </c>
      <c r="C447" s="39">
        <v>3817</v>
      </c>
      <c r="D447" s="39">
        <v>0</v>
      </c>
      <c r="E447" s="39">
        <v>46</v>
      </c>
      <c r="F447" s="39">
        <f t="shared" si="6"/>
        <v>3863</v>
      </c>
    </row>
    <row r="448" spans="1:6" x14ac:dyDescent="0.25">
      <c r="A448" s="9">
        <v>445</v>
      </c>
      <c r="B448" s="24" t="s">
        <v>459</v>
      </c>
      <c r="C448" s="39">
        <v>12969</v>
      </c>
      <c r="D448" s="39">
        <v>0</v>
      </c>
      <c r="E448" s="39">
        <v>156</v>
      </c>
      <c r="F448" s="39">
        <f t="shared" si="6"/>
        <v>13125</v>
      </c>
    </row>
    <row r="449" spans="1:6" x14ac:dyDescent="0.25">
      <c r="A449" s="9">
        <v>446</v>
      </c>
      <c r="B449" s="24" t="s">
        <v>460</v>
      </c>
      <c r="C449" s="39">
        <v>64621</v>
      </c>
      <c r="D449" s="39">
        <v>-834</v>
      </c>
      <c r="E449" s="39">
        <v>776</v>
      </c>
      <c r="F449" s="39">
        <f t="shared" si="6"/>
        <v>65397</v>
      </c>
    </row>
    <row r="450" spans="1:6" x14ac:dyDescent="0.25">
      <c r="A450" s="9">
        <v>447</v>
      </c>
      <c r="B450" s="24" t="s">
        <v>461</v>
      </c>
      <c r="C450" s="39">
        <v>185776</v>
      </c>
      <c r="D450" s="39">
        <v>-2270</v>
      </c>
      <c r="E450" s="39">
        <v>2232</v>
      </c>
      <c r="F450" s="39">
        <f t="shared" si="6"/>
        <v>188008</v>
      </c>
    </row>
    <row r="451" spans="1:6" x14ac:dyDescent="0.25">
      <c r="A451" s="9">
        <v>448</v>
      </c>
      <c r="B451" s="24" t="s">
        <v>462</v>
      </c>
      <c r="C451" s="39">
        <v>19023</v>
      </c>
      <c r="D451" s="39">
        <v>0</v>
      </c>
      <c r="E451" s="39">
        <v>229</v>
      </c>
      <c r="F451" s="39">
        <f t="shared" si="6"/>
        <v>19252</v>
      </c>
    </row>
    <row r="452" spans="1:6" x14ac:dyDescent="0.25">
      <c r="A452" s="9">
        <v>449</v>
      </c>
      <c r="B452" s="24" t="s">
        <v>463</v>
      </c>
      <c r="C452" s="39">
        <v>38501</v>
      </c>
      <c r="D452" s="39">
        <v>-775</v>
      </c>
      <c r="E452" s="39">
        <v>463</v>
      </c>
      <c r="F452" s="39">
        <f t="shared" si="6"/>
        <v>38964</v>
      </c>
    </row>
    <row r="453" spans="1:6" x14ac:dyDescent="0.25">
      <c r="A453" s="9">
        <v>450</v>
      </c>
      <c r="B453" s="24" t="s">
        <v>464</v>
      </c>
      <c r="C453" s="39">
        <v>138988</v>
      </c>
      <c r="D453" s="39">
        <v>0</v>
      </c>
      <c r="E453" s="39">
        <v>1670</v>
      </c>
      <c r="F453" s="39">
        <f t="shared" ref="F453:F516" si="7">+C453+E453</f>
        <v>140658</v>
      </c>
    </row>
    <row r="454" spans="1:6" x14ac:dyDescent="0.25">
      <c r="A454" s="9">
        <v>451</v>
      </c>
      <c r="B454" s="24" t="s">
        <v>465</v>
      </c>
      <c r="C454" s="39">
        <v>10107</v>
      </c>
      <c r="D454" s="39">
        <v>-231</v>
      </c>
      <c r="E454" s="39">
        <v>121</v>
      </c>
      <c r="F454" s="39">
        <f t="shared" si="7"/>
        <v>10228</v>
      </c>
    </row>
    <row r="455" spans="1:6" x14ac:dyDescent="0.25">
      <c r="A455" s="9">
        <v>452</v>
      </c>
      <c r="B455" s="24" t="s">
        <v>466</v>
      </c>
      <c r="C455" s="39">
        <v>43995</v>
      </c>
      <c r="D455" s="39">
        <v>-587</v>
      </c>
      <c r="E455" s="39">
        <v>529</v>
      </c>
      <c r="F455" s="39">
        <f t="shared" si="7"/>
        <v>44524</v>
      </c>
    </row>
    <row r="456" spans="1:6" x14ac:dyDescent="0.25">
      <c r="A456" s="9">
        <v>453</v>
      </c>
      <c r="B456" s="24" t="s">
        <v>467</v>
      </c>
      <c r="C456" s="39">
        <v>52391</v>
      </c>
      <c r="D456" s="39">
        <v>0</v>
      </c>
      <c r="E456" s="39">
        <v>629</v>
      </c>
      <c r="F456" s="39">
        <f t="shared" si="7"/>
        <v>53020</v>
      </c>
    </row>
    <row r="457" spans="1:6" x14ac:dyDescent="0.25">
      <c r="A457" s="9">
        <v>454</v>
      </c>
      <c r="B457" s="24" t="s">
        <v>468</v>
      </c>
      <c r="C457" s="39">
        <v>34000</v>
      </c>
      <c r="D457" s="39">
        <v>0</v>
      </c>
      <c r="E457" s="39">
        <v>408</v>
      </c>
      <c r="F457" s="39">
        <f t="shared" si="7"/>
        <v>34408</v>
      </c>
    </row>
    <row r="458" spans="1:6" x14ac:dyDescent="0.25">
      <c r="A458" s="9">
        <v>455</v>
      </c>
      <c r="B458" s="24" t="s">
        <v>469</v>
      </c>
      <c r="C458" s="39">
        <v>28760</v>
      </c>
      <c r="D458" s="39">
        <v>-331</v>
      </c>
      <c r="E458" s="39">
        <v>346</v>
      </c>
      <c r="F458" s="39">
        <f t="shared" si="7"/>
        <v>29106</v>
      </c>
    </row>
    <row r="459" spans="1:6" x14ac:dyDescent="0.25">
      <c r="A459" s="9">
        <v>456</v>
      </c>
      <c r="B459" s="24" t="s">
        <v>470</v>
      </c>
      <c r="C459" s="39">
        <v>17839</v>
      </c>
      <c r="D459" s="39">
        <v>-380</v>
      </c>
      <c r="E459" s="39">
        <v>214</v>
      </c>
      <c r="F459" s="39">
        <f t="shared" si="7"/>
        <v>18053</v>
      </c>
    </row>
    <row r="460" spans="1:6" x14ac:dyDescent="0.25">
      <c r="A460" s="9">
        <v>457</v>
      </c>
      <c r="B460" s="24" t="s">
        <v>471</v>
      </c>
      <c r="C460" s="39">
        <v>39898</v>
      </c>
      <c r="D460" s="39">
        <v>0</v>
      </c>
      <c r="E460" s="39">
        <v>479</v>
      </c>
      <c r="F460" s="39">
        <f t="shared" si="7"/>
        <v>40377</v>
      </c>
    </row>
    <row r="461" spans="1:6" x14ac:dyDescent="0.25">
      <c r="A461" s="9">
        <v>458</v>
      </c>
      <c r="B461" s="24" t="s">
        <v>472</v>
      </c>
      <c r="C461" s="39">
        <v>12330</v>
      </c>
      <c r="D461" s="39">
        <v>-92</v>
      </c>
      <c r="E461" s="39">
        <v>148</v>
      </c>
      <c r="F461" s="39">
        <f t="shared" si="7"/>
        <v>12478</v>
      </c>
    </row>
    <row r="462" spans="1:6" x14ac:dyDescent="0.25">
      <c r="A462" s="9">
        <v>459</v>
      </c>
      <c r="B462" s="24" t="s">
        <v>473</v>
      </c>
      <c r="C462" s="39">
        <v>55251</v>
      </c>
      <c r="D462" s="39">
        <v>-660</v>
      </c>
      <c r="E462" s="39">
        <v>664</v>
      </c>
      <c r="F462" s="39">
        <f t="shared" si="7"/>
        <v>55915</v>
      </c>
    </row>
    <row r="463" spans="1:6" x14ac:dyDescent="0.25">
      <c r="A463" s="9">
        <v>460</v>
      </c>
      <c r="B463" s="24" t="s">
        <v>474</v>
      </c>
      <c r="C463" s="39">
        <v>42489</v>
      </c>
      <c r="D463" s="39">
        <v>0</v>
      </c>
      <c r="E463" s="39">
        <v>510</v>
      </c>
      <c r="F463" s="39">
        <f t="shared" si="7"/>
        <v>42999</v>
      </c>
    </row>
    <row r="464" spans="1:6" x14ac:dyDescent="0.25">
      <c r="A464" s="9">
        <v>461</v>
      </c>
      <c r="B464" s="24" t="s">
        <v>475</v>
      </c>
      <c r="C464" s="39">
        <v>11044</v>
      </c>
      <c r="D464" s="39">
        <v>-43</v>
      </c>
      <c r="E464" s="39">
        <v>133</v>
      </c>
      <c r="F464" s="39">
        <f t="shared" si="7"/>
        <v>11177</v>
      </c>
    </row>
    <row r="465" spans="1:6" x14ac:dyDescent="0.25">
      <c r="A465" s="9">
        <v>462</v>
      </c>
      <c r="B465" s="24" t="s">
        <v>476</v>
      </c>
      <c r="C465" s="39">
        <v>47102</v>
      </c>
      <c r="D465" s="39">
        <v>-395</v>
      </c>
      <c r="E465" s="39">
        <v>566</v>
      </c>
      <c r="F465" s="39">
        <f t="shared" si="7"/>
        <v>47668</v>
      </c>
    </row>
    <row r="466" spans="1:6" x14ac:dyDescent="0.25">
      <c r="A466" s="9">
        <v>463</v>
      </c>
      <c r="B466" s="24" t="s">
        <v>477</v>
      </c>
      <c r="C466" s="39">
        <v>8198</v>
      </c>
      <c r="D466" s="39">
        <v>-70</v>
      </c>
      <c r="E466" s="39">
        <v>98</v>
      </c>
      <c r="F466" s="39">
        <f t="shared" si="7"/>
        <v>8296</v>
      </c>
    </row>
    <row r="467" spans="1:6" x14ac:dyDescent="0.25">
      <c r="A467" s="9">
        <v>464</v>
      </c>
      <c r="B467" s="24" t="s">
        <v>478</v>
      </c>
      <c r="C467" s="39">
        <v>10085</v>
      </c>
      <c r="D467" s="39">
        <v>-62</v>
      </c>
      <c r="E467" s="39">
        <v>121</v>
      </c>
      <c r="F467" s="39">
        <f t="shared" si="7"/>
        <v>10206</v>
      </c>
    </row>
    <row r="468" spans="1:6" x14ac:dyDescent="0.25">
      <c r="A468" s="9">
        <v>465</v>
      </c>
      <c r="B468" s="24" t="s">
        <v>479</v>
      </c>
      <c r="C468" s="39">
        <v>14144</v>
      </c>
      <c r="D468" s="39">
        <v>0</v>
      </c>
      <c r="E468" s="39">
        <v>170</v>
      </c>
      <c r="F468" s="39">
        <f t="shared" si="7"/>
        <v>14314</v>
      </c>
    </row>
    <row r="469" spans="1:6" x14ac:dyDescent="0.25">
      <c r="A469" s="9">
        <v>466</v>
      </c>
      <c r="B469" s="24" t="s">
        <v>480</v>
      </c>
      <c r="C469" s="39">
        <v>121879</v>
      </c>
      <c r="D469" s="39">
        <v>-1022</v>
      </c>
      <c r="E469" s="39">
        <v>1464</v>
      </c>
      <c r="F469" s="39">
        <f t="shared" si="7"/>
        <v>123343</v>
      </c>
    </row>
    <row r="470" spans="1:6" x14ac:dyDescent="0.25">
      <c r="A470" s="9">
        <v>467</v>
      </c>
      <c r="B470" s="24" t="s">
        <v>481</v>
      </c>
      <c r="C470" s="39">
        <v>191689</v>
      </c>
      <c r="D470" s="39">
        <v>-1558</v>
      </c>
      <c r="E470" s="39">
        <v>2303</v>
      </c>
      <c r="F470" s="39">
        <f t="shared" si="7"/>
        <v>193992</v>
      </c>
    </row>
    <row r="471" spans="1:6" x14ac:dyDescent="0.25">
      <c r="A471" s="9">
        <v>468</v>
      </c>
      <c r="B471" s="24" t="s">
        <v>482</v>
      </c>
      <c r="C471" s="39">
        <v>139275</v>
      </c>
      <c r="D471" s="39">
        <v>-3083</v>
      </c>
      <c r="E471" s="39">
        <v>1673</v>
      </c>
      <c r="F471" s="39">
        <f t="shared" si="7"/>
        <v>140948</v>
      </c>
    </row>
    <row r="472" spans="1:6" x14ac:dyDescent="0.25">
      <c r="A472" s="9">
        <v>469</v>
      </c>
      <c r="B472" s="24" t="s">
        <v>483</v>
      </c>
      <c r="C472" s="39">
        <v>342695</v>
      </c>
      <c r="D472" s="39">
        <v>-5360</v>
      </c>
      <c r="E472" s="39">
        <v>4117</v>
      </c>
      <c r="F472" s="39">
        <f t="shared" si="7"/>
        <v>346812</v>
      </c>
    </row>
    <row r="473" spans="1:6" x14ac:dyDescent="0.25">
      <c r="A473" s="9">
        <v>470</v>
      </c>
      <c r="B473" s="24" t="s">
        <v>484</v>
      </c>
      <c r="C473" s="39">
        <v>64523</v>
      </c>
      <c r="D473" s="39">
        <v>0</v>
      </c>
      <c r="E473" s="39">
        <v>775</v>
      </c>
      <c r="F473" s="39">
        <f t="shared" si="7"/>
        <v>65298</v>
      </c>
    </row>
    <row r="474" spans="1:6" x14ac:dyDescent="0.25">
      <c r="A474" s="9">
        <v>471</v>
      </c>
      <c r="B474" s="24" t="s">
        <v>485</v>
      </c>
      <c r="C474" s="39">
        <v>6719</v>
      </c>
      <c r="D474" s="39">
        <v>-15</v>
      </c>
      <c r="E474" s="39">
        <v>81</v>
      </c>
      <c r="F474" s="39">
        <f t="shared" si="7"/>
        <v>6800</v>
      </c>
    </row>
    <row r="475" spans="1:6" x14ac:dyDescent="0.25">
      <c r="A475" s="9">
        <v>472</v>
      </c>
      <c r="B475" s="24" t="s">
        <v>486</v>
      </c>
      <c r="C475" s="39">
        <v>34477</v>
      </c>
      <c r="D475" s="39">
        <v>-3</v>
      </c>
      <c r="E475" s="39">
        <v>414</v>
      </c>
      <c r="F475" s="39">
        <f t="shared" si="7"/>
        <v>34891</v>
      </c>
    </row>
    <row r="476" spans="1:6" x14ac:dyDescent="0.25">
      <c r="A476" s="9">
        <v>473</v>
      </c>
      <c r="B476" s="24" t="s">
        <v>487</v>
      </c>
      <c r="C476" s="39">
        <v>12871</v>
      </c>
      <c r="D476" s="39">
        <v>-316</v>
      </c>
      <c r="E476" s="39">
        <v>155</v>
      </c>
      <c r="F476" s="39">
        <f t="shared" si="7"/>
        <v>13026</v>
      </c>
    </row>
    <row r="477" spans="1:6" x14ac:dyDescent="0.25">
      <c r="A477" s="9">
        <v>474</v>
      </c>
      <c r="B477" s="24" t="s">
        <v>488</v>
      </c>
      <c r="C477" s="39">
        <v>27966</v>
      </c>
      <c r="D477" s="39">
        <v>0</v>
      </c>
      <c r="E477" s="39">
        <v>336</v>
      </c>
      <c r="F477" s="39">
        <f t="shared" si="7"/>
        <v>28302</v>
      </c>
    </row>
    <row r="478" spans="1:6" x14ac:dyDescent="0.25">
      <c r="A478" s="9">
        <v>475</v>
      </c>
      <c r="B478" s="24" t="s">
        <v>489</v>
      </c>
      <c r="C478" s="39">
        <v>113663</v>
      </c>
      <c r="D478" s="39">
        <v>-2274</v>
      </c>
      <c r="E478" s="39">
        <v>1365</v>
      </c>
      <c r="F478" s="39">
        <f t="shared" si="7"/>
        <v>115028</v>
      </c>
    </row>
    <row r="479" spans="1:6" x14ac:dyDescent="0.25">
      <c r="A479" s="9">
        <v>476</v>
      </c>
      <c r="B479" s="24" t="s">
        <v>490</v>
      </c>
      <c r="C479" s="39">
        <v>6322</v>
      </c>
      <c r="D479" s="39">
        <v>-48</v>
      </c>
      <c r="E479" s="39">
        <v>76</v>
      </c>
      <c r="F479" s="39">
        <f t="shared" si="7"/>
        <v>6398</v>
      </c>
    </row>
    <row r="480" spans="1:6" x14ac:dyDescent="0.25">
      <c r="A480" s="9">
        <v>477</v>
      </c>
      <c r="B480" s="24" t="s">
        <v>491</v>
      </c>
      <c r="C480" s="39">
        <v>12840</v>
      </c>
      <c r="D480" s="39">
        <v>0</v>
      </c>
      <c r="E480" s="39">
        <v>154</v>
      </c>
      <c r="F480" s="39">
        <f t="shared" si="7"/>
        <v>12994</v>
      </c>
    </row>
    <row r="481" spans="1:6" x14ac:dyDescent="0.25">
      <c r="A481" s="9">
        <v>478</v>
      </c>
      <c r="B481" s="24" t="s">
        <v>492</v>
      </c>
      <c r="C481" s="39">
        <v>15630</v>
      </c>
      <c r="D481" s="39">
        <v>0</v>
      </c>
      <c r="E481" s="39">
        <v>188</v>
      </c>
      <c r="F481" s="39">
        <f t="shared" si="7"/>
        <v>15818</v>
      </c>
    </row>
    <row r="482" spans="1:6" x14ac:dyDescent="0.25">
      <c r="A482" s="9">
        <v>479</v>
      </c>
      <c r="B482" s="24" t="s">
        <v>493</v>
      </c>
      <c r="C482" s="39">
        <v>1939</v>
      </c>
      <c r="D482" s="39">
        <v>-37</v>
      </c>
      <c r="E482" s="39">
        <v>23</v>
      </c>
      <c r="F482" s="39">
        <f t="shared" si="7"/>
        <v>1962</v>
      </c>
    </row>
    <row r="483" spans="1:6" x14ac:dyDescent="0.25">
      <c r="A483" s="9">
        <v>480</v>
      </c>
      <c r="B483" s="24" t="s">
        <v>494</v>
      </c>
      <c r="C483" s="39">
        <v>18633</v>
      </c>
      <c r="D483" s="39">
        <v>0</v>
      </c>
      <c r="E483" s="39">
        <v>224</v>
      </c>
      <c r="F483" s="39">
        <f t="shared" si="7"/>
        <v>18857</v>
      </c>
    </row>
    <row r="484" spans="1:6" x14ac:dyDescent="0.25">
      <c r="A484" s="9">
        <v>481</v>
      </c>
      <c r="B484" s="24" t="s">
        <v>495</v>
      </c>
      <c r="C484" s="39">
        <v>29123</v>
      </c>
      <c r="D484" s="39">
        <v>0</v>
      </c>
      <c r="E484" s="39">
        <v>350</v>
      </c>
      <c r="F484" s="39">
        <f t="shared" si="7"/>
        <v>29473</v>
      </c>
    </row>
    <row r="485" spans="1:6" x14ac:dyDescent="0.25">
      <c r="A485" s="9">
        <v>482</v>
      </c>
      <c r="B485" s="24" t="s">
        <v>496</v>
      </c>
      <c r="C485" s="39">
        <v>720608</v>
      </c>
      <c r="D485" s="39">
        <v>-5596</v>
      </c>
      <c r="E485" s="39">
        <v>8657</v>
      </c>
      <c r="F485" s="39">
        <f t="shared" si="7"/>
        <v>729265</v>
      </c>
    </row>
    <row r="486" spans="1:6" x14ac:dyDescent="0.25">
      <c r="A486" s="9">
        <v>483</v>
      </c>
      <c r="B486" s="24" t="s">
        <v>497</v>
      </c>
      <c r="C486" s="39">
        <v>125451</v>
      </c>
      <c r="D486" s="39">
        <v>-1284</v>
      </c>
      <c r="E486" s="39">
        <v>1507</v>
      </c>
      <c r="F486" s="39">
        <f t="shared" si="7"/>
        <v>126958</v>
      </c>
    </row>
    <row r="487" spans="1:6" x14ac:dyDescent="0.25">
      <c r="A487" s="9">
        <v>484</v>
      </c>
      <c r="B487" s="24" t="s">
        <v>498</v>
      </c>
      <c r="C487" s="39">
        <v>48638</v>
      </c>
      <c r="D487" s="39">
        <v>-987</v>
      </c>
      <c r="E487" s="39">
        <v>584</v>
      </c>
      <c r="F487" s="39">
        <f t="shared" si="7"/>
        <v>49222</v>
      </c>
    </row>
    <row r="488" spans="1:6" x14ac:dyDescent="0.25">
      <c r="A488" s="9">
        <v>485</v>
      </c>
      <c r="B488" s="24" t="s">
        <v>499</v>
      </c>
      <c r="C488" s="39">
        <v>27592</v>
      </c>
      <c r="D488" s="39">
        <v>-38</v>
      </c>
      <c r="E488" s="39">
        <v>331</v>
      </c>
      <c r="F488" s="39">
        <f t="shared" si="7"/>
        <v>27923</v>
      </c>
    </row>
    <row r="489" spans="1:6" x14ac:dyDescent="0.25">
      <c r="A489" s="9">
        <v>486</v>
      </c>
      <c r="B489" s="24" t="s">
        <v>500</v>
      </c>
      <c r="C489" s="39">
        <v>29815</v>
      </c>
      <c r="D489" s="39">
        <v>-177</v>
      </c>
      <c r="E489" s="39">
        <v>358</v>
      </c>
      <c r="F489" s="39">
        <f t="shared" si="7"/>
        <v>30173</v>
      </c>
    </row>
    <row r="490" spans="1:6" x14ac:dyDescent="0.25">
      <c r="A490" s="9">
        <v>487</v>
      </c>
      <c r="B490" s="24" t="s">
        <v>501</v>
      </c>
      <c r="C490" s="39">
        <v>40880</v>
      </c>
      <c r="D490" s="39">
        <v>-264</v>
      </c>
      <c r="E490" s="39">
        <v>491</v>
      </c>
      <c r="F490" s="39">
        <f t="shared" si="7"/>
        <v>41371</v>
      </c>
    </row>
    <row r="491" spans="1:6" x14ac:dyDescent="0.25">
      <c r="A491" s="9">
        <v>488</v>
      </c>
      <c r="B491" s="24" t="s">
        <v>502</v>
      </c>
      <c r="C491" s="39">
        <v>2422</v>
      </c>
      <c r="D491" s="39">
        <v>-14</v>
      </c>
      <c r="E491" s="39">
        <v>29</v>
      </c>
      <c r="F491" s="39">
        <f t="shared" si="7"/>
        <v>2451</v>
      </c>
    </row>
    <row r="492" spans="1:6" x14ac:dyDescent="0.25">
      <c r="A492" s="9">
        <v>489</v>
      </c>
      <c r="B492" s="24" t="s">
        <v>503</v>
      </c>
      <c r="C492" s="39">
        <v>42656</v>
      </c>
      <c r="D492" s="39">
        <v>0</v>
      </c>
      <c r="E492" s="39">
        <v>512</v>
      </c>
      <c r="F492" s="39">
        <f t="shared" si="7"/>
        <v>43168</v>
      </c>
    </row>
    <row r="493" spans="1:6" x14ac:dyDescent="0.25">
      <c r="A493" s="9">
        <v>490</v>
      </c>
      <c r="B493" s="24" t="s">
        <v>504</v>
      </c>
      <c r="C493" s="39">
        <v>27487</v>
      </c>
      <c r="D493" s="39">
        <v>0</v>
      </c>
      <c r="E493" s="39">
        <v>330</v>
      </c>
      <c r="F493" s="39">
        <f t="shared" si="7"/>
        <v>27817</v>
      </c>
    </row>
    <row r="494" spans="1:6" x14ac:dyDescent="0.25">
      <c r="A494" s="9">
        <v>491</v>
      </c>
      <c r="B494" s="24" t="s">
        <v>505</v>
      </c>
      <c r="C494" s="39">
        <v>83303</v>
      </c>
      <c r="D494" s="39">
        <v>-581</v>
      </c>
      <c r="E494" s="39">
        <v>1001</v>
      </c>
      <c r="F494" s="39">
        <f t="shared" si="7"/>
        <v>84304</v>
      </c>
    </row>
    <row r="495" spans="1:6" x14ac:dyDescent="0.25">
      <c r="A495" s="9">
        <v>492</v>
      </c>
      <c r="B495" s="24" t="s">
        <v>506</v>
      </c>
      <c r="C495" s="39">
        <v>31638</v>
      </c>
      <c r="D495" s="39">
        <v>-406</v>
      </c>
      <c r="E495" s="39">
        <v>380</v>
      </c>
      <c r="F495" s="39">
        <f t="shared" si="7"/>
        <v>32018</v>
      </c>
    </row>
    <row r="496" spans="1:6" x14ac:dyDescent="0.25">
      <c r="A496" s="9">
        <v>493</v>
      </c>
      <c r="B496" s="24" t="s">
        <v>507</v>
      </c>
      <c r="C496" s="39">
        <v>14474</v>
      </c>
      <c r="D496" s="39">
        <v>-75</v>
      </c>
      <c r="E496" s="39">
        <v>174</v>
      </c>
      <c r="F496" s="39">
        <f t="shared" si="7"/>
        <v>14648</v>
      </c>
    </row>
    <row r="497" spans="1:6" x14ac:dyDescent="0.25">
      <c r="A497" s="9">
        <v>494</v>
      </c>
      <c r="B497" s="24" t="s">
        <v>508</v>
      </c>
      <c r="C497" s="39">
        <v>39718</v>
      </c>
      <c r="D497" s="39">
        <v>0</v>
      </c>
      <c r="E497" s="39">
        <v>477</v>
      </c>
      <c r="F497" s="39">
        <f t="shared" si="7"/>
        <v>40195</v>
      </c>
    </row>
    <row r="498" spans="1:6" x14ac:dyDescent="0.25">
      <c r="A498" s="9">
        <v>495</v>
      </c>
      <c r="B498" s="24" t="s">
        <v>509</v>
      </c>
      <c r="C498" s="39">
        <v>26978</v>
      </c>
      <c r="D498" s="39">
        <v>0</v>
      </c>
      <c r="E498" s="39">
        <v>324</v>
      </c>
      <c r="F498" s="39">
        <f t="shared" si="7"/>
        <v>27302</v>
      </c>
    </row>
    <row r="499" spans="1:6" x14ac:dyDescent="0.25">
      <c r="A499" s="9">
        <v>496</v>
      </c>
      <c r="B499" s="24" t="s">
        <v>510</v>
      </c>
      <c r="C499" s="39">
        <v>18705</v>
      </c>
      <c r="D499" s="39">
        <v>-337</v>
      </c>
      <c r="E499" s="39">
        <v>225</v>
      </c>
      <c r="F499" s="39">
        <f t="shared" si="7"/>
        <v>18930</v>
      </c>
    </row>
    <row r="500" spans="1:6" x14ac:dyDescent="0.25">
      <c r="A500" s="9">
        <v>497</v>
      </c>
      <c r="B500" s="24" t="s">
        <v>511</v>
      </c>
      <c r="C500" s="39">
        <v>39799</v>
      </c>
      <c r="D500" s="39">
        <v>-458</v>
      </c>
      <c r="E500" s="39">
        <v>478</v>
      </c>
      <c r="F500" s="39">
        <f t="shared" si="7"/>
        <v>40277</v>
      </c>
    </row>
    <row r="501" spans="1:6" x14ac:dyDescent="0.25">
      <c r="A501" s="9">
        <v>498</v>
      </c>
      <c r="B501" s="24" t="s">
        <v>512</v>
      </c>
      <c r="C501" s="39">
        <v>65711</v>
      </c>
      <c r="D501" s="39">
        <v>-908</v>
      </c>
      <c r="E501" s="39">
        <v>789</v>
      </c>
      <c r="F501" s="39">
        <f t="shared" si="7"/>
        <v>66500</v>
      </c>
    </row>
    <row r="502" spans="1:6" x14ac:dyDescent="0.25">
      <c r="A502" s="9">
        <v>499</v>
      </c>
      <c r="B502" s="24" t="s">
        <v>513</v>
      </c>
      <c r="C502" s="39">
        <v>40073</v>
      </c>
      <c r="D502" s="39">
        <v>-289</v>
      </c>
      <c r="E502" s="39">
        <v>481</v>
      </c>
      <c r="F502" s="39">
        <f t="shared" si="7"/>
        <v>40554</v>
      </c>
    </row>
    <row r="503" spans="1:6" x14ac:dyDescent="0.25">
      <c r="A503" s="9">
        <v>500</v>
      </c>
      <c r="B503" s="24" t="s">
        <v>514</v>
      </c>
      <c r="C503" s="39">
        <v>89797</v>
      </c>
      <c r="D503" s="39">
        <v>-771</v>
      </c>
      <c r="E503" s="39">
        <v>1079</v>
      </c>
      <c r="F503" s="39">
        <f t="shared" si="7"/>
        <v>90876</v>
      </c>
    </row>
    <row r="504" spans="1:6" x14ac:dyDescent="0.25">
      <c r="A504" s="9">
        <v>501</v>
      </c>
      <c r="B504" s="24" t="s">
        <v>515</v>
      </c>
      <c r="C504" s="39">
        <v>9987</v>
      </c>
      <c r="D504" s="39">
        <v>-187</v>
      </c>
      <c r="E504" s="39">
        <v>120</v>
      </c>
      <c r="F504" s="39">
        <f t="shared" si="7"/>
        <v>10107</v>
      </c>
    </row>
    <row r="505" spans="1:6" x14ac:dyDescent="0.25">
      <c r="A505" s="9">
        <v>502</v>
      </c>
      <c r="B505" s="24" t="s">
        <v>516</v>
      </c>
      <c r="C505" s="39">
        <v>44374</v>
      </c>
      <c r="D505" s="39">
        <v>0</v>
      </c>
      <c r="E505" s="39">
        <v>533</v>
      </c>
      <c r="F505" s="39">
        <f t="shared" si="7"/>
        <v>44907</v>
      </c>
    </row>
    <row r="506" spans="1:6" x14ac:dyDescent="0.25">
      <c r="A506" s="9">
        <v>503</v>
      </c>
      <c r="B506" s="24" t="s">
        <v>517</v>
      </c>
      <c r="C506" s="39">
        <v>29533</v>
      </c>
      <c r="D506" s="39">
        <v>-82</v>
      </c>
      <c r="E506" s="39">
        <v>355</v>
      </c>
      <c r="F506" s="39">
        <f t="shared" si="7"/>
        <v>29888</v>
      </c>
    </row>
    <row r="507" spans="1:6" x14ac:dyDescent="0.25">
      <c r="A507" s="9">
        <v>504</v>
      </c>
      <c r="B507" s="24" t="s">
        <v>518</v>
      </c>
      <c r="C507" s="39">
        <v>26082</v>
      </c>
      <c r="D507" s="39">
        <v>-278</v>
      </c>
      <c r="E507" s="39">
        <v>313</v>
      </c>
      <c r="F507" s="39">
        <f t="shared" si="7"/>
        <v>26395</v>
      </c>
    </row>
    <row r="508" spans="1:6" x14ac:dyDescent="0.25">
      <c r="A508" s="9">
        <v>505</v>
      </c>
      <c r="B508" s="24" t="s">
        <v>519</v>
      </c>
      <c r="C508" s="39">
        <v>329065</v>
      </c>
      <c r="D508" s="39">
        <v>-178</v>
      </c>
      <c r="E508" s="39">
        <v>3953</v>
      </c>
      <c r="F508" s="39">
        <f t="shared" si="7"/>
        <v>333018</v>
      </c>
    </row>
    <row r="509" spans="1:6" x14ac:dyDescent="0.25">
      <c r="A509" s="9">
        <v>506</v>
      </c>
      <c r="B509" s="24" t="s">
        <v>520</v>
      </c>
      <c r="C509" s="39">
        <v>7082</v>
      </c>
      <c r="D509" s="39">
        <v>-182</v>
      </c>
      <c r="E509" s="39">
        <v>85</v>
      </c>
      <c r="F509" s="39">
        <f t="shared" si="7"/>
        <v>7167</v>
      </c>
    </row>
    <row r="510" spans="1:6" x14ac:dyDescent="0.25">
      <c r="A510" s="9">
        <v>507</v>
      </c>
      <c r="B510" s="24" t="s">
        <v>521</v>
      </c>
      <c r="C510" s="39">
        <v>30138</v>
      </c>
      <c r="D510" s="39">
        <v>0</v>
      </c>
      <c r="E510" s="39">
        <v>362</v>
      </c>
      <c r="F510" s="39">
        <f t="shared" si="7"/>
        <v>30500</v>
      </c>
    </row>
    <row r="511" spans="1:6" x14ac:dyDescent="0.25">
      <c r="A511" s="9">
        <v>508</v>
      </c>
      <c r="B511" s="24" t="s">
        <v>522</v>
      </c>
      <c r="C511" s="39">
        <v>17197</v>
      </c>
      <c r="D511" s="39">
        <v>-17</v>
      </c>
      <c r="E511" s="39">
        <v>207</v>
      </c>
      <c r="F511" s="39">
        <f t="shared" si="7"/>
        <v>17404</v>
      </c>
    </row>
    <row r="512" spans="1:6" x14ac:dyDescent="0.25">
      <c r="A512" s="9">
        <v>509</v>
      </c>
      <c r="B512" s="24" t="s">
        <v>523</v>
      </c>
      <c r="C512" s="39">
        <v>100825</v>
      </c>
      <c r="D512" s="39">
        <v>0</v>
      </c>
      <c r="E512" s="39">
        <v>1211</v>
      </c>
      <c r="F512" s="39">
        <f t="shared" si="7"/>
        <v>102036</v>
      </c>
    </row>
    <row r="513" spans="1:6" x14ac:dyDescent="0.25">
      <c r="A513" s="9">
        <v>510</v>
      </c>
      <c r="B513" s="24" t="s">
        <v>524</v>
      </c>
      <c r="C513" s="39">
        <v>5866</v>
      </c>
      <c r="D513" s="39">
        <v>0</v>
      </c>
      <c r="E513" s="39">
        <v>70</v>
      </c>
      <c r="F513" s="39">
        <f t="shared" si="7"/>
        <v>5936</v>
      </c>
    </row>
    <row r="514" spans="1:6" x14ac:dyDescent="0.25">
      <c r="A514" s="9">
        <v>511</v>
      </c>
      <c r="B514" s="24" t="s">
        <v>525</v>
      </c>
      <c r="C514" s="39">
        <v>37675</v>
      </c>
      <c r="D514" s="39">
        <v>-806</v>
      </c>
      <c r="E514" s="39">
        <v>453</v>
      </c>
      <c r="F514" s="39">
        <f t="shared" si="7"/>
        <v>38128</v>
      </c>
    </row>
    <row r="515" spans="1:6" x14ac:dyDescent="0.25">
      <c r="A515" s="9">
        <v>512</v>
      </c>
      <c r="B515" s="24" t="s">
        <v>526</v>
      </c>
      <c r="C515" s="39">
        <v>7436</v>
      </c>
      <c r="D515" s="39">
        <v>0</v>
      </c>
      <c r="E515" s="39">
        <v>89</v>
      </c>
      <c r="F515" s="39">
        <f t="shared" si="7"/>
        <v>7525</v>
      </c>
    </row>
    <row r="516" spans="1:6" x14ac:dyDescent="0.25">
      <c r="A516" s="9">
        <v>513</v>
      </c>
      <c r="B516" s="24" t="s">
        <v>527</v>
      </c>
      <c r="C516" s="39">
        <v>122850</v>
      </c>
      <c r="D516" s="39">
        <v>0</v>
      </c>
      <c r="E516" s="39">
        <v>1476</v>
      </c>
      <c r="F516" s="39">
        <f t="shared" si="7"/>
        <v>124326</v>
      </c>
    </row>
    <row r="517" spans="1:6" x14ac:dyDescent="0.25">
      <c r="A517" s="9">
        <v>514</v>
      </c>
      <c r="B517" s="24" t="s">
        <v>528</v>
      </c>
      <c r="C517" s="39">
        <v>9771</v>
      </c>
      <c r="D517" s="39">
        <v>-135</v>
      </c>
      <c r="E517" s="39">
        <v>117</v>
      </c>
      <c r="F517" s="39">
        <f t="shared" ref="F517:F573" si="8">+C517+E517</f>
        <v>9888</v>
      </c>
    </row>
    <row r="518" spans="1:6" x14ac:dyDescent="0.25">
      <c r="A518" s="9">
        <v>515</v>
      </c>
      <c r="B518" s="24" t="s">
        <v>529</v>
      </c>
      <c r="C518" s="39">
        <v>1406988</v>
      </c>
      <c r="D518" s="39">
        <v>-7565</v>
      </c>
      <c r="E518" s="39">
        <v>16903</v>
      </c>
      <c r="F518" s="39">
        <f t="shared" si="8"/>
        <v>1423891</v>
      </c>
    </row>
    <row r="519" spans="1:6" x14ac:dyDescent="0.25">
      <c r="A519" s="9">
        <v>516</v>
      </c>
      <c r="B519" s="24" t="s">
        <v>530</v>
      </c>
      <c r="C519" s="39">
        <v>87519</v>
      </c>
      <c r="D519" s="39">
        <v>0</v>
      </c>
      <c r="E519" s="39">
        <v>1051</v>
      </c>
      <c r="F519" s="39">
        <f t="shared" si="8"/>
        <v>88570</v>
      </c>
    </row>
    <row r="520" spans="1:6" x14ac:dyDescent="0.25">
      <c r="A520" s="9">
        <v>517</v>
      </c>
      <c r="B520" s="24" t="s">
        <v>531</v>
      </c>
      <c r="C520" s="39">
        <v>41008</v>
      </c>
      <c r="D520" s="39">
        <v>0</v>
      </c>
      <c r="E520" s="39">
        <v>493</v>
      </c>
      <c r="F520" s="39">
        <f t="shared" si="8"/>
        <v>41501</v>
      </c>
    </row>
    <row r="521" spans="1:6" x14ac:dyDescent="0.25">
      <c r="A521" s="9">
        <v>518</v>
      </c>
      <c r="B521" s="24" t="s">
        <v>532</v>
      </c>
      <c r="C521" s="39">
        <v>4717</v>
      </c>
      <c r="D521" s="39">
        <v>-17</v>
      </c>
      <c r="E521" s="39">
        <v>57</v>
      </c>
      <c r="F521" s="39">
        <f t="shared" si="8"/>
        <v>4774</v>
      </c>
    </row>
    <row r="522" spans="1:6" x14ac:dyDescent="0.25">
      <c r="A522" s="9">
        <v>519</v>
      </c>
      <c r="B522" s="24" t="s">
        <v>533</v>
      </c>
      <c r="C522" s="39">
        <v>31900</v>
      </c>
      <c r="D522" s="39">
        <v>-441</v>
      </c>
      <c r="E522" s="39">
        <v>383</v>
      </c>
      <c r="F522" s="39">
        <f t="shared" si="8"/>
        <v>32283</v>
      </c>
    </row>
    <row r="523" spans="1:6" x14ac:dyDescent="0.25">
      <c r="A523" s="9">
        <v>520</v>
      </c>
      <c r="B523" s="24" t="s">
        <v>534</v>
      </c>
      <c r="C523" s="39">
        <v>77819</v>
      </c>
      <c r="D523" s="39">
        <v>-644</v>
      </c>
      <c r="E523" s="39">
        <v>935</v>
      </c>
      <c r="F523" s="39">
        <f t="shared" si="8"/>
        <v>78754</v>
      </c>
    </row>
    <row r="524" spans="1:6" x14ac:dyDescent="0.25">
      <c r="A524" s="9">
        <v>521</v>
      </c>
      <c r="B524" s="24" t="s">
        <v>535</v>
      </c>
      <c r="C524" s="39">
        <v>3306</v>
      </c>
      <c r="D524" s="39">
        <v>-40</v>
      </c>
      <c r="E524" s="39">
        <v>40</v>
      </c>
      <c r="F524" s="39">
        <f t="shared" si="8"/>
        <v>3346</v>
      </c>
    </row>
    <row r="525" spans="1:6" x14ac:dyDescent="0.25">
      <c r="A525" s="9">
        <v>522</v>
      </c>
      <c r="B525" s="24" t="s">
        <v>536</v>
      </c>
      <c r="C525" s="39">
        <v>9051</v>
      </c>
      <c r="D525" s="39">
        <v>0</v>
      </c>
      <c r="E525" s="39">
        <v>109</v>
      </c>
      <c r="F525" s="39">
        <f t="shared" si="8"/>
        <v>9160</v>
      </c>
    </row>
    <row r="526" spans="1:6" x14ac:dyDescent="0.25">
      <c r="A526" s="9">
        <v>523</v>
      </c>
      <c r="B526" s="24" t="s">
        <v>537</v>
      </c>
      <c r="C526" s="39">
        <v>22342</v>
      </c>
      <c r="D526" s="39">
        <v>-179</v>
      </c>
      <c r="E526" s="39">
        <v>268</v>
      </c>
      <c r="F526" s="39">
        <f t="shared" si="8"/>
        <v>22610</v>
      </c>
    </row>
    <row r="527" spans="1:6" x14ac:dyDescent="0.25">
      <c r="A527" s="9">
        <v>524</v>
      </c>
      <c r="B527" s="24" t="s">
        <v>538</v>
      </c>
      <c r="C527" s="39">
        <v>4353</v>
      </c>
      <c r="D527" s="39">
        <v>-83</v>
      </c>
      <c r="E527" s="39">
        <v>52</v>
      </c>
      <c r="F527" s="39">
        <f t="shared" si="8"/>
        <v>4405</v>
      </c>
    </row>
    <row r="528" spans="1:6" x14ac:dyDescent="0.25">
      <c r="A528" s="9">
        <v>525</v>
      </c>
      <c r="B528" s="24" t="s">
        <v>539</v>
      </c>
      <c r="C528" s="39">
        <v>131458</v>
      </c>
      <c r="D528" s="39">
        <v>-1447</v>
      </c>
      <c r="E528" s="39">
        <v>1579</v>
      </c>
      <c r="F528" s="39">
        <f t="shared" si="8"/>
        <v>133037</v>
      </c>
    </row>
    <row r="529" spans="1:6" x14ac:dyDescent="0.25">
      <c r="A529" s="9">
        <v>526</v>
      </c>
      <c r="B529" s="24" t="s">
        <v>540</v>
      </c>
      <c r="C529" s="39">
        <v>169708</v>
      </c>
      <c r="D529" s="39">
        <v>-3014</v>
      </c>
      <c r="E529" s="39">
        <v>2039</v>
      </c>
      <c r="F529" s="39">
        <f t="shared" si="8"/>
        <v>171747</v>
      </c>
    </row>
    <row r="530" spans="1:6" x14ac:dyDescent="0.25">
      <c r="A530" s="9">
        <v>527</v>
      </c>
      <c r="B530" s="24" t="s">
        <v>541</v>
      </c>
      <c r="C530" s="39">
        <v>25265</v>
      </c>
      <c r="D530" s="39">
        <v>-343</v>
      </c>
      <c r="E530" s="39">
        <v>304</v>
      </c>
      <c r="F530" s="39">
        <f t="shared" si="8"/>
        <v>25569</v>
      </c>
    </row>
    <row r="531" spans="1:6" x14ac:dyDescent="0.25">
      <c r="A531" s="9">
        <v>528</v>
      </c>
      <c r="B531" s="24" t="s">
        <v>542</v>
      </c>
      <c r="C531" s="39">
        <v>16251</v>
      </c>
      <c r="D531" s="39">
        <v>-125</v>
      </c>
      <c r="E531" s="39">
        <v>195</v>
      </c>
      <c r="F531" s="39">
        <f t="shared" si="8"/>
        <v>16446</v>
      </c>
    </row>
    <row r="532" spans="1:6" x14ac:dyDescent="0.25">
      <c r="A532" s="9">
        <v>529</v>
      </c>
      <c r="B532" s="24" t="s">
        <v>543</v>
      </c>
      <c r="C532" s="39">
        <v>12312</v>
      </c>
      <c r="D532" s="39">
        <v>0</v>
      </c>
      <c r="E532" s="39">
        <v>148</v>
      </c>
      <c r="F532" s="39">
        <f t="shared" si="8"/>
        <v>12460</v>
      </c>
    </row>
    <row r="533" spans="1:6" x14ac:dyDescent="0.25">
      <c r="A533" s="9">
        <v>530</v>
      </c>
      <c r="B533" s="24" t="s">
        <v>544</v>
      </c>
      <c r="C533" s="39">
        <v>51489</v>
      </c>
      <c r="D533" s="39">
        <v>-512</v>
      </c>
      <c r="E533" s="39">
        <v>619</v>
      </c>
      <c r="F533" s="39">
        <f t="shared" si="8"/>
        <v>52108</v>
      </c>
    </row>
    <row r="534" spans="1:6" x14ac:dyDescent="0.25">
      <c r="A534" s="9">
        <v>531</v>
      </c>
      <c r="B534" s="24" t="s">
        <v>545</v>
      </c>
      <c r="C534" s="39">
        <v>31710</v>
      </c>
      <c r="D534" s="39">
        <v>-694</v>
      </c>
      <c r="E534" s="39">
        <v>381</v>
      </c>
      <c r="F534" s="39">
        <f t="shared" si="8"/>
        <v>32091</v>
      </c>
    </row>
    <row r="535" spans="1:6" x14ac:dyDescent="0.25">
      <c r="A535" s="9">
        <v>532</v>
      </c>
      <c r="B535" s="24" t="s">
        <v>546</v>
      </c>
      <c r="C535" s="39">
        <v>40871</v>
      </c>
      <c r="D535" s="39">
        <v>-203</v>
      </c>
      <c r="E535" s="39">
        <v>491</v>
      </c>
      <c r="F535" s="39">
        <f t="shared" si="8"/>
        <v>41362</v>
      </c>
    </row>
    <row r="536" spans="1:6" x14ac:dyDescent="0.25">
      <c r="A536" s="9">
        <v>533</v>
      </c>
      <c r="B536" s="24" t="s">
        <v>547</v>
      </c>
      <c r="C536" s="39">
        <v>23544</v>
      </c>
      <c r="D536" s="39">
        <v>-413</v>
      </c>
      <c r="E536" s="39">
        <v>283</v>
      </c>
      <c r="F536" s="39">
        <f t="shared" si="8"/>
        <v>23827</v>
      </c>
    </row>
    <row r="537" spans="1:6" x14ac:dyDescent="0.25">
      <c r="A537" s="9">
        <v>534</v>
      </c>
      <c r="B537" s="24" t="s">
        <v>548</v>
      </c>
      <c r="C537" s="39">
        <v>48381</v>
      </c>
      <c r="D537" s="39">
        <v>0</v>
      </c>
      <c r="E537" s="39">
        <v>581</v>
      </c>
      <c r="F537" s="39">
        <f t="shared" si="8"/>
        <v>48962</v>
      </c>
    </row>
    <row r="538" spans="1:6" x14ac:dyDescent="0.25">
      <c r="A538" s="9">
        <v>535</v>
      </c>
      <c r="B538" s="24" t="s">
        <v>549</v>
      </c>
      <c r="C538" s="39">
        <v>33236</v>
      </c>
      <c r="D538" s="39">
        <v>0</v>
      </c>
      <c r="E538" s="39">
        <v>399</v>
      </c>
      <c r="F538" s="39">
        <f t="shared" si="8"/>
        <v>33635</v>
      </c>
    </row>
    <row r="539" spans="1:6" x14ac:dyDescent="0.25">
      <c r="A539" s="9">
        <v>536</v>
      </c>
      <c r="B539" s="24" t="s">
        <v>550</v>
      </c>
      <c r="C539" s="39">
        <v>6956</v>
      </c>
      <c r="D539" s="39">
        <v>-52</v>
      </c>
      <c r="E539" s="39">
        <v>84</v>
      </c>
      <c r="F539" s="39">
        <f t="shared" si="8"/>
        <v>7040</v>
      </c>
    </row>
    <row r="540" spans="1:6" x14ac:dyDescent="0.25">
      <c r="A540" s="9">
        <v>537</v>
      </c>
      <c r="B540" s="24" t="s">
        <v>551</v>
      </c>
      <c r="C540" s="39">
        <v>67682</v>
      </c>
      <c r="D540" s="39">
        <v>-888</v>
      </c>
      <c r="E540" s="39">
        <v>813</v>
      </c>
      <c r="F540" s="39">
        <f t="shared" si="8"/>
        <v>68495</v>
      </c>
    </row>
    <row r="541" spans="1:6" x14ac:dyDescent="0.25">
      <c r="A541" s="9">
        <v>538</v>
      </c>
      <c r="B541" s="24" t="s">
        <v>552</v>
      </c>
      <c r="C541" s="39">
        <v>7181</v>
      </c>
      <c r="D541" s="39">
        <v>-102</v>
      </c>
      <c r="E541" s="39">
        <v>86</v>
      </c>
      <c r="F541" s="39">
        <f t="shared" si="8"/>
        <v>7267</v>
      </c>
    </row>
    <row r="542" spans="1:6" x14ac:dyDescent="0.25">
      <c r="A542" s="9">
        <v>539</v>
      </c>
      <c r="B542" s="24" t="s">
        <v>553</v>
      </c>
      <c r="C542" s="39">
        <v>67722</v>
      </c>
      <c r="D542" s="39">
        <v>-1475</v>
      </c>
      <c r="E542" s="39">
        <v>814</v>
      </c>
      <c r="F542" s="39">
        <f t="shared" si="8"/>
        <v>68536</v>
      </c>
    </row>
    <row r="543" spans="1:6" x14ac:dyDescent="0.25">
      <c r="A543" s="9">
        <v>540</v>
      </c>
      <c r="B543" s="24" t="s">
        <v>554</v>
      </c>
      <c r="C543" s="39">
        <v>143051</v>
      </c>
      <c r="D543" s="39">
        <v>-1023</v>
      </c>
      <c r="E543" s="39">
        <v>1719</v>
      </c>
      <c r="F543" s="39">
        <f t="shared" si="8"/>
        <v>144770</v>
      </c>
    </row>
    <row r="544" spans="1:6" x14ac:dyDescent="0.25">
      <c r="A544" s="9">
        <v>541</v>
      </c>
      <c r="B544" s="24" t="s">
        <v>555</v>
      </c>
      <c r="C544" s="39">
        <v>15650</v>
      </c>
      <c r="D544" s="39">
        <v>0</v>
      </c>
      <c r="E544" s="39">
        <v>188</v>
      </c>
      <c r="F544" s="39">
        <f t="shared" si="8"/>
        <v>15838</v>
      </c>
    </row>
    <row r="545" spans="1:6" x14ac:dyDescent="0.25">
      <c r="A545" s="9">
        <v>542</v>
      </c>
      <c r="B545" s="24" t="s">
        <v>556</v>
      </c>
      <c r="C545" s="39">
        <v>9496</v>
      </c>
      <c r="D545" s="39">
        <v>-164</v>
      </c>
      <c r="E545" s="39">
        <v>114</v>
      </c>
      <c r="F545" s="39">
        <f t="shared" si="8"/>
        <v>9610</v>
      </c>
    </row>
    <row r="546" spans="1:6" x14ac:dyDescent="0.25">
      <c r="A546" s="9">
        <v>543</v>
      </c>
      <c r="B546" s="24" t="s">
        <v>557</v>
      </c>
      <c r="C546" s="39">
        <v>54868</v>
      </c>
      <c r="D546" s="39">
        <v>-774</v>
      </c>
      <c r="E546" s="39">
        <v>659</v>
      </c>
      <c r="F546" s="39">
        <f t="shared" si="8"/>
        <v>55527</v>
      </c>
    </row>
    <row r="547" spans="1:6" x14ac:dyDescent="0.25">
      <c r="A547" s="9">
        <v>544</v>
      </c>
      <c r="B547" s="24" t="s">
        <v>558</v>
      </c>
      <c r="C547" s="39">
        <v>15219</v>
      </c>
      <c r="D547" s="39">
        <v>-124</v>
      </c>
      <c r="E547" s="39">
        <v>183</v>
      </c>
      <c r="F547" s="39">
        <f t="shared" si="8"/>
        <v>15402</v>
      </c>
    </row>
    <row r="548" spans="1:6" x14ac:dyDescent="0.25">
      <c r="A548" s="9">
        <v>545</v>
      </c>
      <c r="B548" s="24" t="s">
        <v>559</v>
      </c>
      <c r="C548" s="39">
        <v>145488</v>
      </c>
      <c r="D548" s="39">
        <v>-2146</v>
      </c>
      <c r="E548" s="39">
        <v>1748</v>
      </c>
      <c r="F548" s="39">
        <f t="shared" si="8"/>
        <v>147236</v>
      </c>
    </row>
    <row r="549" spans="1:6" x14ac:dyDescent="0.25">
      <c r="A549" s="9">
        <v>546</v>
      </c>
      <c r="B549" s="24" t="s">
        <v>560</v>
      </c>
      <c r="C549" s="39">
        <v>72071</v>
      </c>
      <c r="D549" s="39">
        <v>-762</v>
      </c>
      <c r="E549" s="39">
        <v>866</v>
      </c>
      <c r="F549" s="39">
        <f t="shared" si="8"/>
        <v>72937</v>
      </c>
    </row>
    <row r="550" spans="1:6" x14ac:dyDescent="0.25">
      <c r="A550" s="9">
        <v>547</v>
      </c>
      <c r="B550" s="24" t="s">
        <v>561</v>
      </c>
      <c r="C550" s="39">
        <v>19057</v>
      </c>
      <c r="D550" s="39">
        <v>-246</v>
      </c>
      <c r="E550" s="39">
        <v>229</v>
      </c>
      <c r="F550" s="39">
        <f t="shared" si="8"/>
        <v>19286</v>
      </c>
    </row>
    <row r="551" spans="1:6" x14ac:dyDescent="0.25">
      <c r="A551" s="9">
        <v>548</v>
      </c>
      <c r="B551" s="24" t="s">
        <v>562</v>
      </c>
      <c r="C551" s="39">
        <v>39907</v>
      </c>
      <c r="D551" s="39">
        <v>-424</v>
      </c>
      <c r="E551" s="39">
        <v>479</v>
      </c>
      <c r="F551" s="39">
        <f t="shared" si="8"/>
        <v>40386</v>
      </c>
    </row>
    <row r="552" spans="1:6" x14ac:dyDescent="0.25">
      <c r="A552" s="9">
        <v>549</v>
      </c>
      <c r="B552" s="24" t="s">
        <v>563</v>
      </c>
      <c r="C552" s="39">
        <v>118585</v>
      </c>
      <c r="D552" s="39">
        <v>-1473</v>
      </c>
      <c r="E552" s="39">
        <v>1425</v>
      </c>
      <c r="F552" s="39">
        <f t="shared" si="8"/>
        <v>120010</v>
      </c>
    </row>
    <row r="553" spans="1:6" x14ac:dyDescent="0.25">
      <c r="A553" s="9">
        <v>550</v>
      </c>
      <c r="B553" s="24" t="s">
        <v>564</v>
      </c>
      <c r="C553" s="39">
        <v>89484</v>
      </c>
      <c r="D553" s="39">
        <v>-1032</v>
      </c>
      <c r="E553" s="39">
        <v>1075</v>
      </c>
      <c r="F553" s="39">
        <f t="shared" si="8"/>
        <v>90559</v>
      </c>
    </row>
    <row r="554" spans="1:6" x14ac:dyDescent="0.25">
      <c r="A554" s="9">
        <v>551</v>
      </c>
      <c r="B554" s="24" t="s">
        <v>565</v>
      </c>
      <c r="C554" s="39">
        <v>593655</v>
      </c>
      <c r="D554" s="39">
        <v>-3339</v>
      </c>
      <c r="E554" s="39">
        <v>7132</v>
      </c>
      <c r="F554" s="39">
        <f t="shared" si="8"/>
        <v>600787</v>
      </c>
    </row>
    <row r="555" spans="1:6" x14ac:dyDescent="0.25">
      <c r="A555" s="9">
        <v>552</v>
      </c>
      <c r="B555" s="24" t="s">
        <v>566</v>
      </c>
      <c r="C555" s="39">
        <v>5320</v>
      </c>
      <c r="D555" s="39">
        <v>-41</v>
      </c>
      <c r="E555" s="39">
        <v>64</v>
      </c>
      <c r="F555" s="39">
        <f t="shared" si="8"/>
        <v>5384</v>
      </c>
    </row>
    <row r="556" spans="1:6" x14ac:dyDescent="0.25">
      <c r="A556" s="9">
        <v>553</v>
      </c>
      <c r="B556" s="24" t="s">
        <v>567</v>
      </c>
      <c r="C556" s="39">
        <v>303696</v>
      </c>
      <c r="D556" s="39">
        <v>-1369</v>
      </c>
      <c r="E556" s="39">
        <v>3648</v>
      </c>
      <c r="F556" s="39">
        <f t="shared" si="8"/>
        <v>307344</v>
      </c>
    </row>
    <row r="557" spans="1:6" x14ac:dyDescent="0.25">
      <c r="A557" s="9">
        <v>554</v>
      </c>
      <c r="B557" s="24" t="s">
        <v>568</v>
      </c>
      <c r="C557" s="39">
        <v>46002</v>
      </c>
      <c r="D557" s="39">
        <v>0</v>
      </c>
      <c r="E557" s="39">
        <v>553</v>
      </c>
      <c r="F557" s="39">
        <f t="shared" si="8"/>
        <v>46555</v>
      </c>
    </row>
    <row r="558" spans="1:6" x14ac:dyDescent="0.25">
      <c r="A558" s="9">
        <v>555</v>
      </c>
      <c r="B558" s="24" t="s">
        <v>569</v>
      </c>
      <c r="C558" s="39">
        <v>25821</v>
      </c>
      <c r="D558" s="39">
        <v>0</v>
      </c>
      <c r="E558" s="39">
        <v>310</v>
      </c>
      <c r="F558" s="39">
        <f t="shared" si="8"/>
        <v>26131</v>
      </c>
    </row>
    <row r="559" spans="1:6" x14ac:dyDescent="0.25">
      <c r="A559" s="9">
        <v>556</v>
      </c>
      <c r="B559" s="24" t="s">
        <v>570</v>
      </c>
      <c r="C559" s="39">
        <v>4959</v>
      </c>
      <c r="D559" s="39">
        <v>-2</v>
      </c>
      <c r="E559" s="39">
        <v>60</v>
      </c>
      <c r="F559" s="39">
        <f t="shared" si="8"/>
        <v>5019</v>
      </c>
    </row>
    <row r="560" spans="1:6" x14ac:dyDescent="0.25">
      <c r="A560" s="9">
        <v>557</v>
      </c>
      <c r="B560" s="24" t="s">
        <v>571</v>
      </c>
      <c r="C560" s="39">
        <v>193612</v>
      </c>
      <c r="D560" s="39">
        <v>-789</v>
      </c>
      <c r="E560" s="39">
        <v>2326</v>
      </c>
      <c r="F560" s="39">
        <f t="shared" si="8"/>
        <v>195938</v>
      </c>
    </row>
    <row r="561" spans="1:6" x14ac:dyDescent="0.25">
      <c r="A561" s="9">
        <v>558</v>
      </c>
      <c r="B561" s="24" t="s">
        <v>572</v>
      </c>
      <c r="C561" s="39">
        <v>12464</v>
      </c>
      <c r="D561" s="39">
        <v>0</v>
      </c>
      <c r="E561" s="39">
        <v>150</v>
      </c>
      <c r="F561" s="39">
        <f t="shared" si="8"/>
        <v>12614</v>
      </c>
    </row>
    <row r="562" spans="1:6" x14ac:dyDescent="0.25">
      <c r="A562" s="9">
        <v>559</v>
      </c>
      <c r="B562" s="24" t="s">
        <v>573</v>
      </c>
      <c r="C562" s="39">
        <v>236510</v>
      </c>
      <c r="D562" s="39">
        <v>-2121</v>
      </c>
      <c r="E562" s="39">
        <v>2841</v>
      </c>
      <c r="F562" s="39">
        <f t="shared" si="8"/>
        <v>239351</v>
      </c>
    </row>
    <row r="563" spans="1:6" x14ac:dyDescent="0.25">
      <c r="A563" s="9">
        <v>560</v>
      </c>
      <c r="B563" s="24" t="s">
        <v>574</v>
      </c>
      <c r="C563" s="39">
        <v>107004</v>
      </c>
      <c r="D563" s="39">
        <v>-737</v>
      </c>
      <c r="E563" s="39">
        <v>1285</v>
      </c>
      <c r="F563" s="39">
        <f t="shared" si="8"/>
        <v>108289</v>
      </c>
    </row>
    <row r="564" spans="1:6" x14ac:dyDescent="0.25">
      <c r="A564" s="9">
        <v>561</v>
      </c>
      <c r="B564" s="24" t="s">
        <v>575</v>
      </c>
      <c r="C564" s="39">
        <v>35175</v>
      </c>
      <c r="D564" s="39">
        <v>-415</v>
      </c>
      <c r="E564" s="39">
        <v>423</v>
      </c>
      <c r="F564" s="39">
        <f t="shared" si="8"/>
        <v>35598</v>
      </c>
    </row>
    <row r="565" spans="1:6" x14ac:dyDescent="0.25">
      <c r="A565" s="9">
        <v>562</v>
      </c>
      <c r="B565" s="24" t="s">
        <v>576</v>
      </c>
      <c r="C565" s="39">
        <v>18158</v>
      </c>
      <c r="D565" s="39">
        <v>-410</v>
      </c>
      <c r="E565" s="39">
        <v>218</v>
      </c>
      <c r="F565" s="39">
        <f t="shared" si="8"/>
        <v>18376</v>
      </c>
    </row>
    <row r="566" spans="1:6" x14ac:dyDescent="0.25">
      <c r="A566" s="9">
        <v>563</v>
      </c>
      <c r="B566" s="24" t="s">
        <v>577</v>
      </c>
      <c r="C566" s="39">
        <v>13296</v>
      </c>
      <c r="D566" s="39">
        <v>-334</v>
      </c>
      <c r="E566" s="39">
        <v>160</v>
      </c>
      <c r="F566" s="39">
        <f t="shared" si="8"/>
        <v>13456</v>
      </c>
    </row>
    <row r="567" spans="1:6" x14ac:dyDescent="0.25">
      <c r="A567" s="9">
        <v>564</v>
      </c>
      <c r="B567" s="24" t="s">
        <v>578</v>
      </c>
      <c r="C567" s="39">
        <v>9612</v>
      </c>
      <c r="D567" s="39">
        <v>0</v>
      </c>
      <c r="E567" s="39">
        <v>115</v>
      </c>
      <c r="F567" s="39">
        <f t="shared" si="8"/>
        <v>9727</v>
      </c>
    </row>
    <row r="568" spans="1:6" x14ac:dyDescent="0.25">
      <c r="A568" s="9">
        <v>565</v>
      </c>
      <c r="B568" s="24" t="s">
        <v>579</v>
      </c>
      <c r="C568" s="39">
        <v>631136</v>
      </c>
      <c r="D568" s="39">
        <v>-5771</v>
      </c>
      <c r="E568" s="39">
        <v>7582</v>
      </c>
      <c r="F568" s="39">
        <f t="shared" si="8"/>
        <v>638718</v>
      </c>
    </row>
    <row r="569" spans="1:6" x14ac:dyDescent="0.25">
      <c r="A569" s="9">
        <v>566</v>
      </c>
      <c r="B569" s="24" t="s">
        <v>580</v>
      </c>
      <c r="C569" s="39">
        <v>25822</v>
      </c>
      <c r="D569" s="39">
        <v>0</v>
      </c>
      <c r="E569" s="39">
        <v>310</v>
      </c>
      <c r="F569" s="39">
        <f t="shared" si="8"/>
        <v>26132</v>
      </c>
    </row>
    <row r="570" spans="1:6" x14ac:dyDescent="0.25">
      <c r="A570" s="9">
        <v>567</v>
      </c>
      <c r="B570" s="24" t="s">
        <v>581</v>
      </c>
      <c r="C570" s="39">
        <v>32967</v>
      </c>
      <c r="D570" s="39">
        <v>-502</v>
      </c>
      <c r="E570" s="39">
        <v>396</v>
      </c>
      <c r="F570" s="39">
        <f t="shared" si="8"/>
        <v>33363</v>
      </c>
    </row>
    <row r="571" spans="1:6" x14ac:dyDescent="0.25">
      <c r="A571" s="9">
        <v>568</v>
      </c>
      <c r="B571" s="24" t="s">
        <v>582</v>
      </c>
      <c r="C571" s="39">
        <v>16149</v>
      </c>
      <c r="D571" s="39">
        <v>-147</v>
      </c>
      <c r="E571" s="39">
        <v>194</v>
      </c>
      <c r="F571" s="39">
        <f t="shared" si="8"/>
        <v>16343</v>
      </c>
    </row>
    <row r="572" spans="1:6" x14ac:dyDescent="0.25">
      <c r="A572" s="9">
        <v>569</v>
      </c>
      <c r="B572" s="24" t="s">
        <v>583</v>
      </c>
      <c r="C572" s="39">
        <v>15389</v>
      </c>
      <c r="D572" s="39">
        <v>-213</v>
      </c>
      <c r="E572" s="39">
        <v>185</v>
      </c>
      <c r="F572" s="39">
        <f t="shared" si="8"/>
        <v>15574</v>
      </c>
    </row>
    <row r="573" spans="1:6" x14ac:dyDescent="0.25">
      <c r="A573" s="9">
        <v>570</v>
      </c>
      <c r="B573" s="24" t="s">
        <v>584</v>
      </c>
      <c r="C573" s="39">
        <v>314034</v>
      </c>
      <c r="D573" s="39">
        <v>-3207</v>
      </c>
      <c r="E573" s="39">
        <v>3773</v>
      </c>
      <c r="F573" s="39">
        <f t="shared" si="8"/>
        <v>317807</v>
      </c>
    </row>
    <row r="574" spans="1:6" x14ac:dyDescent="0.25">
      <c r="A574" s="15"/>
      <c r="B574" s="24" t="s">
        <v>14</v>
      </c>
      <c r="C574" s="30">
        <f>SUM(C4:C573)</f>
        <v>67562628</v>
      </c>
      <c r="D574" s="30"/>
      <c r="E574" s="31">
        <f>SUM(E4:E573)</f>
        <v>811654</v>
      </c>
      <c r="F574" s="31">
        <f>SUM(F4:F573)</f>
        <v>68374282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E4" sqref="E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style="20" customWidth="1"/>
    <col min="5" max="5" width="16.28515625" bestFit="1" customWidth="1"/>
  </cols>
  <sheetData>
    <row r="1" spans="1:5" s="18" customFormat="1" ht="65.25" customHeight="1" x14ac:dyDescent="0.25">
      <c r="A1" s="46" t="s">
        <v>0</v>
      </c>
      <c r="B1" s="46"/>
      <c r="C1" s="46"/>
      <c r="D1" s="46"/>
      <c r="E1" s="46"/>
    </row>
    <row r="2" spans="1:5" s="18" customFormat="1" ht="53.25" customHeight="1" x14ac:dyDescent="0.25">
      <c r="A2" s="47" t="s">
        <v>592</v>
      </c>
      <c r="B2" s="47"/>
      <c r="C2" s="47"/>
      <c r="D2" s="47"/>
      <c r="E2" s="47"/>
    </row>
    <row r="3" spans="1:5" ht="42" customHeight="1" x14ac:dyDescent="0.25">
      <c r="A3" s="34" t="s">
        <v>1</v>
      </c>
      <c r="B3" s="34" t="s">
        <v>2</v>
      </c>
      <c r="C3" s="17" t="s">
        <v>595</v>
      </c>
      <c r="D3" s="42" t="s">
        <v>594</v>
      </c>
      <c r="E3" s="17" t="s">
        <v>586</v>
      </c>
    </row>
    <row r="4" spans="1:5" x14ac:dyDescent="0.25">
      <c r="A4" s="29">
        <v>1</v>
      </c>
      <c r="B4" s="24" t="s">
        <v>15</v>
      </c>
      <c r="C4" s="19">
        <f>+'MAYO ORD'!N4</f>
        <v>201336</v>
      </c>
      <c r="D4" s="19">
        <f>+'AJUSTE DEFINITIVO 2019 '!F4</f>
        <v>7741</v>
      </c>
      <c r="E4" s="19">
        <f t="shared" ref="E4:E67" si="0">SUM(C4:D4)</f>
        <v>209077</v>
      </c>
    </row>
    <row r="5" spans="1:5" x14ac:dyDescent="0.25">
      <c r="A5" s="9">
        <v>2</v>
      </c>
      <c r="B5" s="24" t="s">
        <v>16</v>
      </c>
      <c r="C5" s="19">
        <f>+'MAYO ORD'!N5</f>
        <v>4420788</v>
      </c>
      <c r="D5" s="19">
        <f>+'AJUSTE DEFINITIVO 2019 '!F5</f>
        <v>447278</v>
      </c>
      <c r="E5" s="19">
        <f t="shared" si="0"/>
        <v>4868066</v>
      </c>
    </row>
    <row r="6" spans="1:5" x14ac:dyDescent="0.25">
      <c r="A6" s="9">
        <v>3</v>
      </c>
      <c r="B6" s="10" t="s">
        <v>17</v>
      </c>
      <c r="C6" s="19">
        <f>+'MAYO ORD'!N6</f>
        <v>267171</v>
      </c>
      <c r="D6" s="19">
        <f>+'AJUSTE DEFINITIVO 2019 '!F6</f>
        <v>18768</v>
      </c>
      <c r="E6" s="19">
        <f t="shared" si="0"/>
        <v>285939</v>
      </c>
    </row>
    <row r="7" spans="1:5" x14ac:dyDescent="0.25">
      <c r="A7" s="9">
        <v>4</v>
      </c>
      <c r="B7" s="10" t="s">
        <v>18</v>
      </c>
      <c r="C7" s="19">
        <f>+'MAYO ORD'!N7</f>
        <v>164571</v>
      </c>
      <c r="D7" s="19">
        <f>+'AJUSTE DEFINITIVO 2019 '!F7</f>
        <v>9190</v>
      </c>
      <c r="E7" s="19">
        <f t="shared" si="0"/>
        <v>173761</v>
      </c>
    </row>
    <row r="8" spans="1:5" x14ac:dyDescent="0.25">
      <c r="A8" s="9">
        <v>5</v>
      </c>
      <c r="B8" s="10" t="s">
        <v>19</v>
      </c>
      <c r="C8" s="19">
        <f>+'MAYO ORD'!N8</f>
        <v>2241544</v>
      </c>
      <c r="D8" s="19">
        <f>+'AJUSTE DEFINITIVO 2019 '!F8</f>
        <v>240756</v>
      </c>
      <c r="E8" s="19">
        <f t="shared" si="0"/>
        <v>2482300</v>
      </c>
    </row>
    <row r="9" spans="1:5" x14ac:dyDescent="0.25">
      <c r="A9" s="9">
        <v>6</v>
      </c>
      <c r="B9" s="10" t="s">
        <v>20</v>
      </c>
      <c r="C9" s="19">
        <f>+'MAYO ORD'!N9</f>
        <v>2650440</v>
      </c>
      <c r="D9" s="19">
        <f>+'AJUSTE DEFINITIVO 2019 '!F9</f>
        <v>299656</v>
      </c>
      <c r="E9" s="19">
        <f t="shared" si="0"/>
        <v>2950096</v>
      </c>
    </row>
    <row r="10" spans="1:5" x14ac:dyDescent="0.25">
      <c r="A10" s="9">
        <v>7</v>
      </c>
      <c r="B10" s="10" t="s">
        <v>21</v>
      </c>
      <c r="C10" s="19">
        <f>+'MAYO ORD'!N10</f>
        <v>404771</v>
      </c>
      <c r="D10" s="19">
        <f>+'AJUSTE DEFINITIVO 2019 '!F10</f>
        <v>22050</v>
      </c>
      <c r="E10" s="19">
        <f t="shared" si="0"/>
        <v>426821</v>
      </c>
    </row>
    <row r="11" spans="1:5" x14ac:dyDescent="0.25">
      <c r="A11" s="9">
        <v>8</v>
      </c>
      <c r="B11" s="10" t="s">
        <v>22</v>
      </c>
      <c r="C11" s="19">
        <f>+'MAYO ORD'!N11</f>
        <v>197290</v>
      </c>
      <c r="D11" s="19">
        <f>+'AJUSTE DEFINITIVO 2019 '!F11</f>
        <v>11854</v>
      </c>
      <c r="E11" s="19">
        <f t="shared" si="0"/>
        <v>209144</v>
      </c>
    </row>
    <row r="12" spans="1:5" x14ac:dyDescent="0.25">
      <c r="A12" s="9">
        <v>9</v>
      </c>
      <c r="B12" s="10" t="s">
        <v>23</v>
      </c>
      <c r="C12" s="19">
        <f>+'MAYO ORD'!N12</f>
        <v>802336</v>
      </c>
      <c r="D12" s="19">
        <f>+'AJUSTE DEFINITIVO 2019 '!F12</f>
        <v>83087</v>
      </c>
      <c r="E12" s="19">
        <f t="shared" si="0"/>
        <v>885423</v>
      </c>
    </row>
    <row r="13" spans="1:5" x14ac:dyDescent="0.25">
      <c r="A13" s="9">
        <v>10</v>
      </c>
      <c r="B13" s="10" t="s">
        <v>24</v>
      </c>
      <c r="C13" s="19">
        <f>+'MAYO ORD'!N13</f>
        <v>1882914</v>
      </c>
      <c r="D13" s="19">
        <f>+'AJUSTE DEFINITIVO 2019 '!F13</f>
        <v>298522</v>
      </c>
      <c r="E13" s="19">
        <f t="shared" si="0"/>
        <v>2181436</v>
      </c>
    </row>
    <row r="14" spans="1:5" x14ac:dyDescent="0.25">
      <c r="A14" s="9">
        <v>11</v>
      </c>
      <c r="B14" s="10" t="s">
        <v>25</v>
      </c>
      <c r="C14" s="19">
        <f>+'MAYO ORD'!N14</f>
        <v>182590</v>
      </c>
      <c r="D14" s="19">
        <f>+'AJUSTE DEFINITIVO 2019 '!F14</f>
        <v>11158</v>
      </c>
      <c r="E14" s="19">
        <f t="shared" si="0"/>
        <v>193748</v>
      </c>
    </row>
    <row r="15" spans="1:5" x14ac:dyDescent="0.25">
      <c r="A15" s="9">
        <v>12</v>
      </c>
      <c r="B15" s="10" t="s">
        <v>26</v>
      </c>
      <c r="C15" s="19">
        <f>+'MAYO ORD'!N15</f>
        <v>836664</v>
      </c>
      <c r="D15" s="19">
        <f>+'AJUSTE DEFINITIVO 2019 '!F15</f>
        <v>92892</v>
      </c>
      <c r="E15" s="19">
        <f t="shared" si="0"/>
        <v>929556</v>
      </c>
    </row>
    <row r="16" spans="1:5" x14ac:dyDescent="0.25">
      <c r="A16" s="9">
        <v>13</v>
      </c>
      <c r="B16" s="10" t="s">
        <v>27</v>
      </c>
      <c r="C16" s="19">
        <f>+'MAYO ORD'!N16</f>
        <v>793077</v>
      </c>
      <c r="D16" s="19">
        <f>+'AJUSTE DEFINITIVO 2019 '!F16</f>
        <v>45936</v>
      </c>
      <c r="E16" s="19">
        <f t="shared" si="0"/>
        <v>839013</v>
      </c>
    </row>
    <row r="17" spans="1:5" x14ac:dyDescent="0.25">
      <c r="A17" s="9">
        <v>14</v>
      </c>
      <c r="B17" s="10" t="s">
        <v>28</v>
      </c>
      <c r="C17" s="19">
        <f>+'MAYO ORD'!N17</f>
        <v>3767470</v>
      </c>
      <c r="D17" s="19">
        <f>+'AJUSTE DEFINITIVO 2019 '!F17</f>
        <v>368611</v>
      </c>
      <c r="E17" s="19">
        <f t="shared" si="0"/>
        <v>4136081</v>
      </c>
    </row>
    <row r="18" spans="1:5" x14ac:dyDescent="0.25">
      <c r="A18" s="9">
        <v>15</v>
      </c>
      <c r="B18" s="10" t="s">
        <v>29</v>
      </c>
      <c r="C18" s="19">
        <f>+'MAYO ORD'!N18</f>
        <v>507067</v>
      </c>
      <c r="D18" s="19">
        <f>+'AJUSTE DEFINITIVO 2019 '!F18</f>
        <v>44755</v>
      </c>
      <c r="E18" s="19">
        <f t="shared" si="0"/>
        <v>551822</v>
      </c>
    </row>
    <row r="19" spans="1:5" x14ac:dyDescent="0.25">
      <c r="A19" s="9">
        <v>16</v>
      </c>
      <c r="B19" s="10" t="s">
        <v>30</v>
      </c>
      <c r="C19" s="19">
        <f>+'MAYO ORD'!N19</f>
        <v>769705</v>
      </c>
      <c r="D19" s="19">
        <f>+'AJUSTE DEFINITIVO 2019 '!F19</f>
        <v>88739</v>
      </c>
      <c r="E19" s="19">
        <f t="shared" si="0"/>
        <v>858444</v>
      </c>
    </row>
    <row r="20" spans="1:5" x14ac:dyDescent="0.25">
      <c r="A20" s="9">
        <v>17</v>
      </c>
      <c r="B20" s="10" t="s">
        <v>31</v>
      </c>
      <c r="C20" s="19">
        <f>+'MAYO ORD'!N20</f>
        <v>352855</v>
      </c>
      <c r="D20" s="19">
        <f>+'AJUSTE DEFINITIVO 2019 '!F20</f>
        <v>29888</v>
      </c>
      <c r="E20" s="19">
        <f t="shared" si="0"/>
        <v>382743</v>
      </c>
    </row>
    <row r="21" spans="1:5" x14ac:dyDescent="0.25">
      <c r="A21" s="9">
        <v>18</v>
      </c>
      <c r="B21" s="10" t="s">
        <v>32</v>
      </c>
      <c r="C21" s="19">
        <f>+'MAYO ORD'!N21</f>
        <v>187730</v>
      </c>
      <c r="D21" s="19">
        <f>+'AJUSTE DEFINITIVO 2019 '!F21</f>
        <v>12226</v>
      </c>
      <c r="E21" s="19">
        <f t="shared" si="0"/>
        <v>199956</v>
      </c>
    </row>
    <row r="22" spans="1:5" x14ac:dyDescent="0.25">
      <c r="A22" s="9">
        <v>19</v>
      </c>
      <c r="B22" s="10" t="s">
        <v>33</v>
      </c>
      <c r="C22" s="19">
        <f>+'MAYO ORD'!N22</f>
        <v>312698</v>
      </c>
      <c r="D22" s="19">
        <f>+'AJUSTE DEFINITIVO 2019 '!F22</f>
        <v>25938</v>
      </c>
      <c r="E22" s="19">
        <f t="shared" si="0"/>
        <v>338636</v>
      </c>
    </row>
    <row r="23" spans="1:5" x14ac:dyDescent="0.25">
      <c r="A23" s="9">
        <v>20</v>
      </c>
      <c r="B23" s="10" t="s">
        <v>34</v>
      </c>
      <c r="C23" s="19">
        <f>+'MAYO ORD'!N23</f>
        <v>592714</v>
      </c>
      <c r="D23" s="19">
        <f>+'AJUSTE DEFINITIVO 2019 '!F23</f>
        <v>38829</v>
      </c>
      <c r="E23" s="19">
        <f t="shared" si="0"/>
        <v>631543</v>
      </c>
    </row>
    <row r="24" spans="1:5" x14ac:dyDescent="0.25">
      <c r="A24" s="9">
        <v>21</v>
      </c>
      <c r="B24" s="10" t="s">
        <v>35</v>
      </c>
      <c r="C24" s="19">
        <f>+'MAYO ORD'!N24</f>
        <v>1466683</v>
      </c>
      <c r="D24" s="19">
        <f>+'AJUSTE DEFINITIVO 2019 '!F24</f>
        <v>172190</v>
      </c>
      <c r="E24" s="19">
        <f t="shared" si="0"/>
        <v>1638873</v>
      </c>
    </row>
    <row r="25" spans="1:5" x14ac:dyDescent="0.25">
      <c r="A25" s="9">
        <v>22</v>
      </c>
      <c r="B25" s="10" t="s">
        <v>36</v>
      </c>
      <c r="C25" s="19">
        <f>+'MAYO ORD'!N25</f>
        <v>201571</v>
      </c>
      <c r="D25" s="19">
        <f>+'AJUSTE DEFINITIVO 2019 '!F25</f>
        <v>17420</v>
      </c>
      <c r="E25" s="19">
        <f t="shared" si="0"/>
        <v>218991</v>
      </c>
    </row>
    <row r="26" spans="1:5" x14ac:dyDescent="0.25">
      <c r="A26" s="9">
        <v>23</v>
      </c>
      <c r="B26" s="10" t="s">
        <v>37</v>
      </c>
      <c r="C26" s="19">
        <f>+'MAYO ORD'!N26</f>
        <v>2151869</v>
      </c>
      <c r="D26" s="19">
        <f>+'AJUSTE DEFINITIVO 2019 '!F26</f>
        <v>300159</v>
      </c>
      <c r="E26" s="19">
        <f t="shared" si="0"/>
        <v>2452028</v>
      </c>
    </row>
    <row r="27" spans="1:5" x14ac:dyDescent="0.25">
      <c r="A27" s="9">
        <v>24</v>
      </c>
      <c r="B27" s="10" t="s">
        <v>38</v>
      </c>
      <c r="C27" s="19">
        <f>+'MAYO ORD'!N27</f>
        <v>701841</v>
      </c>
      <c r="D27" s="19">
        <f>+'AJUSTE DEFINITIVO 2019 '!F27</f>
        <v>35488</v>
      </c>
      <c r="E27" s="19">
        <f t="shared" si="0"/>
        <v>737329</v>
      </c>
    </row>
    <row r="28" spans="1:5" x14ac:dyDescent="0.25">
      <c r="A28" s="9">
        <v>25</v>
      </c>
      <c r="B28" s="10" t="s">
        <v>39</v>
      </c>
      <c r="C28" s="19">
        <f>+'MAYO ORD'!N28</f>
        <v>1279717</v>
      </c>
      <c r="D28" s="19">
        <f>+'AJUSTE DEFINITIVO 2019 '!F28</f>
        <v>141259</v>
      </c>
      <c r="E28" s="19">
        <f t="shared" si="0"/>
        <v>1420976</v>
      </c>
    </row>
    <row r="29" spans="1:5" x14ac:dyDescent="0.25">
      <c r="A29" s="9">
        <v>26</v>
      </c>
      <c r="B29" s="10" t="s">
        <v>40</v>
      </c>
      <c r="C29" s="19">
        <f>+'MAYO ORD'!N29</f>
        <v>956501</v>
      </c>
      <c r="D29" s="19">
        <f>+'AJUSTE DEFINITIVO 2019 '!F29</f>
        <v>102548</v>
      </c>
      <c r="E29" s="19">
        <f t="shared" si="0"/>
        <v>1059049</v>
      </c>
    </row>
    <row r="30" spans="1:5" x14ac:dyDescent="0.25">
      <c r="A30" s="9">
        <v>27</v>
      </c>
      <c r="B30" s="10" t="s">
        <v>41</v>
      </c>
      <c r="C30" s="19">
        <f>+'MAYO ORD'!N30</f>
        <v>371724</v>
      </c>
      <c r="D30" s="19">
        <f>+'AJUSTE DEFINITIVO 2019 '!F30</f>
        <v>23250</v>
      </c>
      <c r="E30" s="19">
        <f t="shared" si="0"/>
        <v>394974</v>
      </c>
    </row>
    <row r="31" spans="1:5" x14ac:dyDescent="0.25">
      <c r="A31" s="9">
        <v>28</v>
      </c>
      <c r="B31" s="10" t="s">
        <v>42</v>
      </c>
      <c r="C31" s="19">
        <f>+'MAYO ORD'!N31</f>
        <v>2023761</v>
      </c>
      <c r="D31" s="19">
        <f>+'AJUSTE DEFINITIVO 2019 '!F31</f>
        <v>228722</v>
      </c>
      <c r="E31" s="19">
        <f t="shared" si="0"/>
        <v>2252483</v>
      </c>
    </row>
    <row r="32" spans="1:5" x14ac:dyDescent="0.25">
      <c r="A32" s="9">
        <v>29</v>
      </c>
      <c r="B32" s="10" t="s">
        <v>43</v>
      </c>
      <c r="C32" s="19">
        <f>+'MAYO ORD'!N32</f>
        <v>574637</v>
      </c>
      <c r="D32" s="19">
        <f>+'AJUSTE DEFINITIVO 2019 '!F32</f>
        <v>38370</v>
      </c>
      <c r="E32" s="19">
        <f t="shared" si="0"/>
        <v>613007</v>
      </c>
    </row>
    <row r="33" spans="1:5" x14ac:dyDescent="0.25">
      <c r="A33" s="9">
        <v>30</v>
      </c>
      <c r="B33" s="10" t="s">
        <v>44</v>
      </c>
      <c r="C33" s="19">
        <f>+'MAYO ORD'!N33</f>
        <v>2321750</v>
      </c>
      <c r="D33" s="19">
        <f>+'AJUSTE DEFINITIVO 2019 '!F33</f>
        <v>246258</v>
      </c>
      <c r="E33" s="19">
        <f t="shared" si="0"/>
        <v>2568008</v>
      </c>
    </row>
    <row r="34" spans="1:5" x14ac:dyDescent="0.25">
      <c r="A34" s="9">
        <v>31</v>
      </c>
      <c r="B34" s="10" t="s">
        <v>45</v>
      </c>
      <c r="C34" s="19">
        <f>+'MAYO ORD'!N34</f>
        <v>915226</v>
      </c>
      <c r="D34" s="19">
        <f>+'AJUSTE DEFINITIVO 2019 '!F34</f>
        <v>78180</v>
      </c>
      <c r="E34" s="19">
        <f t="shared" si="0"/>
        <v>993406</v>
      </c>
    </row>
    <row r="35" spans="1:5" x14ac:dyDescent="0.25">
      <c r="A35" s="9">
        <v>32</v>
      </c>
      <c r="B35" s="10" t="s">
        <v>46</v>
      </c>
      <c r="C35" s="19">
        <f>+'MAYO ORD'!N35</f>
        <v>210459</v>
      </c>
      <c r="D35" s="19">
        <f>+'AJUSTE DEFINITIVO 2019 '!F35</f>
        <v>9369</v>
      </c>
      <c r="E35" s="19">
        <f t="shared" si="0"/>
        <v>219828</v>
      </c>
    </row>
    <row r="36" spans="1:5" x14ac:dyDescent="0.25">
      <c r="A36" s="9">
        <v>33</v>
      </c>
      <c r="B36" s="10" t="s">
        <v>47</v>
      </c>
      <c r="C36" s="19">
        <f>+'MAYO ORD'!N36</f>
        <v>302708</v>
      </c>
      <c r="D36" s="19">
        <f>+'AJUSTE DEFINITIVO 2019 '!F36</f>
        <v>35663</v>
      </c>
      <c r="E36" s="19">
        <f t="shared" si="0"/>
        <v>338371</v>
      </c>
    </row>
    <row r="37" spans="1:5" x14ac:dyDescent="0.25">
      <c r="A37" s="9">
        <v>34</v>
      </c>
      <c r="B37" s="10" t="s">
        <v>48</v>
      </c>
      <c r="C37" s="19">
        <f>+'MAYO ORD'!N37</f>
        <v>233992</v>
      </c>
      <c r="D37" s="19">
        <f>+'AJUSTE DEFINITIVO 2019 '!F37</f>
        <v>15074</v>
      </c>
      <c r="E37" s="19">
        <f t="shared" si="0"/>
        <v>249066</v>
      </c>
    </row>
    <row r="38" spans="1:5" x14ac:dyDescent="0.25">
      <c r="A38" s="9">
        <v>35</v>
      </c>
      <c r="B38" s="10" t="s">
        <v>49</v>
      </c>
      <c r="C38" s="19">
        <f>+'MAYO ORD'!N38</f>
        <v>120499</v>
      </c>
      <c r="D38" s="19">
        <f>+'AJUSTE DEFINITIVO 2019 '!F38</f>
        <v>4764</v>
      </c>
      <c r="E38" s="19">
        <f t="shared" si="0"/>
        <v>125263</v>
      </c>
    </row>
    <row r="39" spans="1:5" x14ac:dyDescent="0.25">
      <c r="A39" s="9">
        <v>36</v>
      </c>
      <c r="B39" s="10" t="s">
        <v>50</v>
      </c>
      <c r="C39" s="19">
        <f>+'MAYO ORD'!N39</f>
        <v>520956</v>
      </c>
      <c r="D39" s="19">
        <f>+'AJUSTE DEFINITIVO 2019 '!F39</f>
        <v>48773</v>
      </c>
      <c r="E39" s="19">
        <f t="shared" si="0"/>
        <v>569729</v>
      </c>
    </row>
    <row r="40" spans="1:5" x14ac:dyDescent="0.25">
      <c r="A40" s="9">
        <v>37</v>
      </c>
      <c r="B40" s="10" t="s">
        <v>51</v>
      </c>
      <c r="C40" s="19">
        <f>+'MAYO ORD'!N40</f>
        <v>437771</v>
      </c>
      <c r="D40" s="19">
        <f>+'AJUSTE DEFINITIVO 2019 '!F40</f>
        <v>39368</v>
      </c>
      <c r="E40" s="19">
        <f t="shared" si="0"/>
        <v>477139</v>
      </c>
    </row>
    <row r="41" spans="1:5" x14ac:dyDescent="0.25">
      <c r="A41" s="9">
        <v>38</v>
      </c>
      <c r="B41" s="10" t="s">
        <v>52</v>
      </c>
      <c r="C41" s="19">
        <f>+'MAYO ORD'!N41</f>
        <v>260478</v>
      </c>
      <c r="D41" s="19">
        <f>+'AJUSTE DEFINITIVO 2019 '!F41</f>
        <v>17170</v>
      </c>
      <c r="E41" s="19">
        <f t="shared" si="0"/>
        <v>277648</v>
      </c>
    </row>
    <row r="42" spans="1:5" x14ac:dyDescent="0.25">
      <c r="A42" s="9">
        <v>39</v>
      </c>
      <c r="B42" s="10" t="s">
        <v>53</v>
      </c>
      <c r="C42" s="19">
        <f>+'MAYO ORD'!N42</f>
        <v>14510603</v>
      </c>
      <c r="D42" s="19">
        <f>+'AJUSTE DEFINITIVO 2019 '!F42</f>
        <v>1834602</v>
      </c>
      <c r="E42" s="19">
        <f t="shared" si="0"/>
        <v>16345205</v>
      </c>
    </row>
    <row r="43" spans="1:5" x14ac:dyDescent="0.25">
      <c r="A43" s="9">
        <v>40</v>
      </c>
      <c r="B43" s="10" t="s">
        <v>54</v>
      </c>
      <c r="C43" s="19">
        <f>+'MAYO ORD'!N43</f>
        <v>538242</v>
      </c>
      <c r="D43" s="19">
        <f>+'AJUSTE DEFINITIVO 2019 '!F43</f>
        <v>54302</v>
      </c>
      <c r="E43" s="19">
        <f t="shared" si="0"/>
        <v>592544</v>
      </c>
    </row>
    <row r="44" spans="1:5" x14ac:dyDescent="0.25">
      <c r="A44" s="9">
        <v>41</v>
      </c>
      <c r="B44" s="10" t="s">
        <v>55</v>
      </c>
      <c r="C44" s="19">
        <f>+'MAYO ORD'!N44</f>
        <v>3103670</v>
      </c>
      <c r="D44" s="19">
        <f>+'AJUSTE DEFINITIVO 2019 '!F44</f>
        <v>271842</v>
      </c>
      <c r="E44" s="19">
        <f t="shared" si="0"/>
        <v>3375512</v>
      </c>
    </row>
    <row r="45" spans="1:5" x14ac:dyDescent="0.25">
      <c r="A45" s="9">
        <v>42</v>
      </c>
      <c r="B45" s="10" t="s">
        <v>56</v>
      </c>
      <c r="C45" s="19">
        <f>+'MAYO ORD'!N45</f>
        <v>1131506</v>
      </c>
      <c r="D45" s="19">
        <f>+'AJUSTE DEFINITIVO 2019 '!F45</f>
        <v>137048</v>
      </c>
      <c r="E45" s="19">
        <f t="shared" si="0"/>
        <v>1268554</v>
      </c>
    </row>
    <row r="46" spans="1:5" x14ac:dyDescent="0.25">
      <c r="A46" s="9">
        <v>43</v>
      </c>
      <c r="B46" s="10" t="s">
        <v>57</v>
      </c>
      <c r="C46" s="19">
        <f>+'MAYO ORD'!N46</f>
        <v>13299184</v>
      </c>
      <c r="D46" s="19">
        <f>+'AJUSTE DEFINITIVO 2019 '!F46</f>
        <v>1557805</v>
      </c>
      <c r="E46" s="19">
        <f t="shared" si="0"/>
        <v>14856989</v>
      </c>
    </row>
    <row r="47" spans="1:5" x14ac:dyDescent="0.25">
      <c r="A47" s="9">
        <v>44</v>
      </c>
      <c r="B47" s="10" t="s">
        <v>58</v>
      </c>
      <c r="C47" s="19">
        <f>+'MAYO ORD'!N47</f>
        <v>6204461</v>
      </c>
      <c r="D47" s="19">
        <f>+'AJUSTE DEFINITIVO 2019 '!F47</f>
        <v>591378</v>
      </c>
      <c r="E47" s="19">
        <f t="shared" si="0"/>
        <v>6795839</v>
      </c>
    </row>
    <row r="48" spans="1:5" x14ac:dyDescent="0.25">
      <c r="A48" s="9">
        <v>45</v>
      </c>
      <c r="B48" s="10" t="s">
        <v>59</v>
      </c>
      <c r="C48" s="19">
        <f>+'MAYO ORD'!N48</f>
        <v>945214</v>
      </c>
      <c r="D48" s="19">
        <f>+'AJUSTE DEFINITIVO 2019 '!F48</f>
        <v>109924</v>
      </c>
      <c r="E48" s="19">
        <f t="shared" si="0"/>
        <v>1055138</v>
      </c>
    </row>
    <row r="49" spans="1:5" x14ac:dyDescent="0.25">
      <c r="A49" s="9">
        <v>46</v>
      </c>
      <c r="B49" s="10" t="s">
        <v>60</v>
      </c>
      <c r="C49" s="19">
        <f>+'MAYO ORD'!N49</f>
        <v>629904</v>
      </c>
      <c r="D49" s="19">
        <f>+'AJUSTE DEFINITIVO 2019 '!F49</f>
        <v>66914</v>
      </c>
      <c r="E49" s="19">
        <f t="shared" si="0"/>
        <v>696818</v>
      </c>
    </row>
    <row r="50" spans="1:5" x14ac:dyDescent="0.25">
      <c r="A50" s="9">
        <v>47</v>
      </c>
      <c r="B50" s="10" t="s">
        <v>61</v>
      </c>
      <c r="C50" s="19">
        <f>+'MAYO ORD'!N50</f>
        <v>137597</v>
      </c>
      <c r="D50" s="19">
        <f>+'AJUSTE DEFINITIVO 2019 '!F50</f>
        <v>16042</v>
      </c>
      <c r="E50" s="19">
        <f t="shared" si="0"/>
        <v>153639</v>
      </c>
    </row>
    <row r="51" spans="1:5" x14ac:dyDescent="0.25">
      <c r="A51" s="9">
        <v>48</v>
      </c>
      <c r="B51" s="10" t="s">
        <v>62</v>
      </c>
      <c r="C51" s="19">
        <f>+'MAYO ORD'!N51</f>
        <v>223340</v>
      </c>
      <c r="D51" s="19">
        <f>+'AJUSTE DEFINITIVO 2019 '!F51</f>
        <v>12415</v>
      </c>
      <c r="E51" s="19">
        <f t="shared" si="0"/>
        <v>235755</v>
      </c>
    </row>
    <row r="52" spans="1:5" x14ac:dyDescent="0.25">
      <c r="A52" s="9">
        <v>49</v>
      </c>
      <c r="B52" s="10" t="s">
        <v>63</v>
      </c>
      <c r="C52" s="19">
        <f>+'MAYO ORD'!N52</f>
        <v>196314</v>
      </c>
      <c r="D52" s="19">
        <f>+'AJUSTE DEFINITIVO 2019 '!F52</f>
        <v>13924</v>
      </c>
      <c r="E52" s="19">
        <f t="shared" si="0"/>
        <v>210238</v>
      </c>
    </row>
    <row r="53" spans="1:5" x14ac:dyDescent="0.25">
      <c r="A53" s="9">
        <v>50</v>
      </c>
      <c r="B53" s="10" t="s">
        <v>64</v>
      </c>
      <c r="C53" s="19">
        <f>+'MAYO ORD'!N53</f>
        <v>412383</v>
      </c>
      <c r="D53" s="19">
        <f>+'AJUSTE DEFINITIVO 2019 '!F53</f>
        <v>32825</v>
      </c>
      <c r="E53" s="19">
        <f t="shared" si="0"/>
        <v>445208</v>
      </c>
    </row>
    <row r="54" spans="1:5" x14ac:dyDescent="0.25">
      <c r="A54" s="9">
        <v>51</v>
      </c>
      <c r="B54" s="10" t="s">
        <v>65</v>
      </c>
      <c r="C54" s="19">
        <f>+'MAYO ORD'!N54</f>
        <v>527215</v>
      </c>
      <c r="D54" s="19">
        <f>+'AJUSTE DEFINITIVO 2019 '!F54</f>
        <v>45746</v>
      </c>
      <c r="E54" s="19">
        <f t="shared" si="0"/>
        <v>572961</v>
      </c>
    </row>
    <row r="55" spans="1:5" x14ac:dyDescent="0.25">
      <c r="A55" s="9">
        <v>52</v>
      </c>
      <c r="B55" s="10" t="s">
        <v>66</v>
      </c>
      <c r="C55" s="19">
        <f>+'MAYO ORD'!N55</f>
        <v>727946</v>
      </c>
      <c r="D55" s="19">
        <f>+'AJUSTE DEFINITIVO 2019 '!F55</f>
        <v>72046</v>
      </c>
      <c r="E55" s="19">
        <f t="shared" si="0"/>
        <v>799992</v>
      </c>
    </row>
    <row r="56" spans="1:5" x14ac:dyDescent="0.25">
      <c r="A56" s="9">
        <v>53</v>
      </c>
      <c r="B56" s="10" t="s">
        <v>67</v>
      </c>
      <c r="C56" s="19">
        <f>+'MAYO ORD'!N56</f>
        <v>572017</v>
      </c>
      <c r="D56" s="19">
        <f>+'AJUSTE DEFINITIVO 2019 '!F56</f>
        <v>15971</v>
      </c>
      <c r="E56" s="19">
        <f t="shared" si="0"/>
        <v>587988</v>
      </c>
    </row>
    <row r="57" spans="1:5" x14ac:dyDescent="0.25">
      <c r="A57" s="9">
        <v>54</v>
      </c>
      <c r="B57" s="10" t="s">
        <v>68</v>
      </c>
      <c r="C57" s="19">
        <f>+'MAYO ORD'!N57</f>
        <v>144931</v>
      </c>
      <c r="D57" s="19">
        <f>+'AJUSTE DEFINITIVO 2019 '!F57</f>
        <v>7534</v>
      </c>
      <c r="E57" s="19">
        <f t="shared" si="0"/>
        <v>152465</v>
      </c>
    </row>
    <row r="58" spans="1:5" x14ac:dyDescent="0.25">
      <c r="A58" s="9">
        <v>55</v>
      </c>
      <c r="B58" s="10" t="s">
        <v>69</v>
      </c>
      <c r="C58" s="19">
        <f>+'MAYO ORD'!N58</f>
        <v>523537</v>
      </c>
      <c r="D58" s="19">
        <f>+'AJUSTE DEFINITIVO 2019 '!F58</f>
        <v>42399</v>
      </c>
      <c r="E58" s="19">
        <f t="shared" si="0"/>
        <v>565936</v>
      </c>
    </row>
    <row r="59" spans="1:5" x14ac:dyDescent="0.25">
      <c r="A59" s="9">
        <v>56</v>
      </c>
      <c r="B59" s="10" t="s">
        <v>70</v>
      </c>
      <c r="C59" s="19">
        <f>+'MAYO ORD'!N59</f>
        <v>188149</v>
      </c>
      <c r="D59" s="19">
        <f>+'AJUSTE DEFINITIVO 2019 '!F59</f>
        <v>12269</v>
      </c>
      <c r="E59" s="19">
        <f t="shared" si="0"/>
        <v>200418</v>
      </c>
    </row>
    <row r="60" spans="1:5" x14ac:dyDescent="0.25">
      <c r="A60" s="9">
        <v>57</v>
      </c>
      <c r="B60" s="10" t="s">
        <v>71</v>
      </c>
      <c r="C60" s="19">
        <f>+'MAYO ORD'!N60</f>
        <v>6858026</v>
      </c>
      <c r="D60" s="19">
        <f>+'AJUSTE DEFINITIVO 2019 '!F60</f>
        <v>635361</v>
      </c>
      <c r="E60" s="19">
        <f t="shared" si="0"/>
        <v>7493387</v>
      </c>
    </row>
    <row r="61" spans="1:5" x14ac:dyDescent="0.25">
      <c r="A61" s="9">
        <v>58</v>
      </c>
      <c r="B61" s="10" t="s">
        <v>72</v>
      </c>
      <c r="C61" s="19">
        <f>+'MAYO ORD'!N61</f>
        <v>1084603</v>
      </c>
      <c r="D61" s="19">
        <f>+'AJUSTE DEFINITIVO 2019 '!F61</f>
        <v>116040</v>
      </c>
      <c r="E61" s="19">
        <f t="shared" si="0"/>
        <v>1200643</v>
      </c>
    </row>
    <row r="62" spans="1:5" x14ac:dyDescent="0.25">
      <c r="A62" s="9">
        <v>59</v>
      </c>
      <c r="B62" s="10" t="s">
        <v>73</v>
      </c>
      <c r="C62" s="19">
        <f>+'MAYO ORD'!N62</f>
        <v>5066217</v>
      </c>
      <c r="D62" s="19">
        <f>+'AJUSTE DEFINITIVO 2019 '!F62</f>
        <v>498898</v>
      </c>
      <c r="E62" s="19">
        <f t="shared" si="0"/>
        <v>5565115</v>
      </c>
    </row>
    <row r="63" spans="1:5" x14ac:dyDescent="0.25">
      <c r="A63" s="9">
        <v>60</v>
      </c>
      <c r="B63" s="10" t="s">
        <v>74</v>
      </c>
      <c r="C63" s="19">
        <f>+'MAYO ORD'!N63</f>
        <v>337009</v>
      </c>
      <c r="D63" s="19">
        <f>+'AJUSTE DEFINITIVO 2019 '!F63</f>
        <v>26645</v>
      </c>
      <c r="E63" s="19">
        <f t="shared" si="0"/>
        <v>363654</v>
      </c>
    </row>
    <row r="64" spans="1:5" x14ac:dyDescent="0.25">
      <c r="A64" s="9">
        <v>61</v>
      </c>
      <c r="B64" s="10" t="s">
        <v>75</v>
      </c>
      <c r="C64" s="19">
        <f>+'MAYO ORD'!N64</f>
        <v>463331</v>
      </c>
      <c r="D64" s="19">
        <f>+'AJUSTE DEFINITIVO 2019 '!F64</f>
        <v>33319</v>
      </c>
      <c r="E64" s="19">
        <f t="shared" si="0"/>
        <v>496650</v>
      </c>
    </row>
    <row r="65" spans="1:5" x14ac:dyDescent="0.25">
      <c r="A65" s="9">
        <v>62</v>
      </c>
      <c r="B65" s="10" t="s">
        <v>76</v>
      </c>
      <c r="C65" s="19">
        <f>+'MAYO ORD'!N65</f>
        <v>145990</v>
      </c>
      <c r="D65" s="19">
        <f>+'AJUSTE DEFINITIVO 2019 '!F65</f>
        <v>4360</v>
      </c>
      <c r="E65" s="19">
        <f t="shared" si="0"/>
        <v>150350</v>
      </c>
    </row>
    <row r="66" spans="1:5" x14ac:dyDescent="0.25">
      <c r="A66" s="9">
        <v>63</v>
      </c>
      <c r="B66" s="10" t="s">
        <v>77</v>
      </c>
      <c r="C66" s="19">
        <f>+'MAYO ORD'!N66</f>
        <v>366595</v>
      </c>
      <c r="D66" s="19">
        <f>+'AJUSTE DEFINITIVO 2019 '!F66</f>
        <v>44895</v>
      </c>
      <c r="E66" s="19">
        <f t="shared" si="0"/>
        <v>411490</v>
      </c>
    </row>
    <row r="67" spans="1:5" x14ac:dyDescent="0.25">
      <c r="A67" s="9">
        <v>64</v>
      </c>
      <c r="B67" s="10" t="s">
        <v>78</v>
      </c>
      <c r="C67" s="19">
        <f>+'MAYO ORD'!N67</f>
        <v>799934</v>
      </c>
      <c r="D67" s="19">
        <f>+'AJUSTE DEFINITIVO 2019 '!F67</f>
        <v>78635</v>
      </c>
      <c r="E67" s="19">
        <f t="shared" si="0"/>
        <v>878569</v>
      </c>
    </row>
    <row r="68" spans="1:5" x14ac:dyDescent="0.25">
      <c r="A68" s="9">
        <v>65</v>
      </c>
      <c r="B68" s="10" t="s">
        <v>79</v>
      </c>
      <c r="C68" s="19">
        <f>+'MAYO ORD'!N68</f>
        <v>234325</v>
      </c>
      <c r="D68" s="19">
        <f>+'AJUSTE DEFINITIVO 2019 '!F68</f>
        <v>11398</v>
      </c>
      <c r="E68" s="19">
        <f t="shared" ref="E68:E131" si="1">SUM(C68:D68)</f>
        <v>245723</v>
      </c>
    </row>
    <row r="69" spans="1:5" x14ac:dyDescent="0.25">
      <c r="A69" s="9">
        <v>66</v>
      </c>
      <c r="B69" s="10" t="s">
        <v>80</v>
      </c>
      <c r="C69" s="19">
        <f>+'MAYO ORD'!N69</f>
        <v>947212</v>
      </c>
      <c r="D69" s="19">
        <f>+'AJUSTE DEFINITIVO 2019 '!F69</f>
        <v>69695</v>
      </c>
      <c r="E69" s="19">
        <f t="shared" si="1"/>
        <v>1016907</v>
      </c>
    </row>
    <row r="70" spans="1:5" x14ac:dyDescent="0.25">
      <c r="A70" s="9">
        <v>67</v>
      </c>
      <c r="B70" s="10" t="s">
        <v>81</v>
      </c>
      <c r="C70" s="19">
        <f>+'MAYO ORD'!N70</f>
        <v>90330836</v>
      </c>
      <c r="D70" s="19">
        <f>+'AJUSTE DEFINITIVO 2019 '!F70</f>
        <v>12382207</v>
      </c>
      <c r="E70" s="19">
        <f t="shared" si="1"/>
        <v>102713043</v>
      </c>
    </row>
    <row r="71" spans="1:5" x14ac:dyDescent="0.25">
      <c r="A71" s="9">
        <v>68</v>
      </c>
      <c r="B71" s="10" t="s">
        <v>82</v>
      </c>
      <c r="C71" s="19">
        <f>+'MAYO ORD'!N71</f>
        <v>3027403</v>
      </c>
      <c r="D71" s="19">
        <f>+'AJUSTE DEFINITIVO 2019 '!F71</f>
        <v>357445</v>
      </c>
      <c r="E71" s="19">
        <f t="shared" si="1"/>
        <v>3384848</v>
      </c>
    </row>
    <row r="72" spans="1:5" x14ac:dyDescent="0.25">
      <c r="A72" s="9">
        <v>69</v>
      </c>
      <c r="B72" s="10" t="s">
        <v>83</v>
      </c>
      <c r="C72" s="19">
        <f>+'MAYO ORD'!N72</f>
        <v>289157</v>
      </c>
      <c r="D72" s="19">
        <f>+'AJUSTE DEFINITIVO 2019 '!F72</f>
        <v>22709</v>
      </c>
      <c r="E72" s="19">
        <f t="shared" si="1"/>
        <v>311866</v>
      </c>
    </row>
    <row r="73" spans="1:5" x14ac:dyDescent="0.25">
      <c r="A73" s="9">
        <v>70</v>
      </c>
      <c r="B73" s="10" t="s">
        <v>84</v>
      </c>
      <c r="C73" s="19">
        <f>+'MAYO ORD'!N73</f>
        <v>679595</v>
      </c>
      <c r="D73" s="19">
        <f>+'AJUSTE DEFINITIVO 2019 '!F73</f>
        <v>74103</v>
      </c>
      <c r="E73" s="19">
        <f t="shared" si="1"/>
        <v>753698</v>
      </c>
    </row>
    <row r="74" spans="1:5" x14ac:dyDescent="0.25">
      <c r="A74" s="9">
        <v>71</v>
      </c>
      <c r="B74" s="10" t="s">
        <v>85</v>
      </c>
      <c r="C74" s="19">
        <f>+'MAYO ORD'!N74</f>
        <v>616721</v>
      </c>
      <c r="D74" s="19">
        <f>+'AJUSTE DEFINITIVO 2019 '!F74</f>
        <v>31147</v>
      </c>
      <c r="E74" s="19">
        <f t="shared" si="1"/>
        <v>647868</v>
      </c>
    </row>
    <row r="75" spans="1:5" x14ac:dyDescent="0.25">
      <c r="A75" s="9">
        <v>72</v>
      </c>
      <c r="B75" s="10" t="s">
        <v>86</v>
      </c>
      <c r="C75" s="19">
        <f>+'MAYO ORD'!N75</f>
        <v>2528559</v>
      </c>
      <c r="D75" s="19">
        <f>+'AJUSTE DEFINITIVO 2019 '!F75</f>
        <v>597040</v>
      </c>
      <c r="E75" s="19">
        <f t="shared" si="1"/>
        <v>3125599</v>
      </c>
    </row>
    <row r="76" spans="1:5" x14ac:dyDescent="0.25">
      <c r="A76" s="9">
        <v>73</v>
      </c>
      <c r="B76" s="10" t="s">
        <v>87</v>
      </c>
      <c r="C76" s="19">
        <f>+'MAYO ORD'!N76</f>
        <v>3298091</v>
      </c>
      <c r="D76" s="19">
        <f>+'AJUSTE DEFINITIVO 2019 '!F76</f>
        <v>352246</v>
      </c>
      <c r="E76" s="19">
        <f t="shared" si="1"/>
        <v>3650337</v>
      </c>
    </row>
    <row r="77" spans="1:5" x14ac:dyDescent="0.25">
      <c r="A77" s="9">
        <v>74</v>
      </c>
      <c r="B77" s="10" t="s">
        <v>88</v>
      </c>
      <c r="C77" s="19">
        <f>+'MAYO ORD'!N77</f>
        <v>168689</v>
      </c>
      <c r="D77" s="19">
        <f>+'AJUSTE DEFINITIVO 2019 '!F77</f>
        <v>4226</v>
      </c>
      <c r="E77" s="19">
        <f t="shared" si="1"/>
        <v>172915</v>
      </c>
    </row>
    <row r="78" spans="1:5" x14ac:dyDescent="0.25">
      <c r="A78" s="9">
        <v>75</v>
      </c>
      <c r="B78" s="10" t="s">
        <v>89</v>
      </c>
      <c r="C78" s="19">
        <f>+'MAYO ORD'!N78</f>
        <v>557994</v>
      </c>
      <c r="D78" s="19">
        <f>+'AJUSTE DEFINITIVO 2019 '!F78</f>
        <v>23900</v>
      </c>
      <c r="E78" s="19">
        <f t="shared" si="1"/>
        <v>581894</v>
      </c>
    </row>
    <row r="79" spans="1:5" x14ac:dyDescent="0.25">
      <c r="A79" s="9">
        <v>76</v>
      </c>
      <c r="B79" s="10" t="s">
        <v>90</v>
      </c>
      <c r="C79" s="19">
        <f>+'MAYO ORD'!N79</f>
        <v>405583</v>
      </c>
      <c r="D79" s="19">
        <f>+'AJUSTE DEFINITIVO 2019 '!F79</f>
        <v>35016</v>
      </c>
      <c r="E79" s="19">
        <f t="shared" si="1"/>
        <v>440599</v>
      </c>
    </row>
    <row r="80" spans="1:5" x14ac:dyDescent="0.25">
      <c r="A80" s="9">
        <v>77</v>
      </c>
      <c r="B80" s="10" t="s">
        <v>91</v>
      </c>
      <c r="C80" s="19">
        <f>+'MAYO ORD'!N80</f>
        <v>407364</v>
      </c>
      <c r="D80" s="19">
        <f>+'AJUSTE DEFINITIVO 2019 '!F80</f>
        <v>36016</v>
      </c>
      <c r="E80" s="19">
        <f t="shared" si="1"/>
        <v>443380</v>
      </c>
    </row>
    <row r="81" spans="1:5" x14ac:dyDescent="0.25">
      <c r="A81" s="9">
        <v>78</v>
      </c>
      <c r="B81" s="10" t="s">
        <v>92</v>
      </c>
      <c r="C81" s="19">
        <f>+'MAYO ORD'!N81</f>
        <v>257618</v>
      </c>
      <c r="D81" s="19">
        <f>+'AJUSTE DEFINITIVO 2019 '!F81</f>
        <v>25295</v>
      </c>
      <c r="E81" s="19">
        <f t="shared" si="1"/>
        <v>282913</v>
      </c>
    </row>
    <row r="82" spans="1:5" x14ac:dyDescent="0.25">
      <c r="A82" s="9">
        <v>79</v>
      </c>
      <c r="B82" s="10" t="s">
        <v>93</v>
      </c>
      <c r="C82" s="19">
        <f>+'MAYO ORD'!N82</f>
        <v>15508066</v>
      </c>
      <c r="D82" s="19">
        <f>+'AJUSTE DEFINITIVO 2019 '!F82</f>
        <v>2020223</v>
      </c>
      <c r="E82" s="19">
        <f t="shared" si="1"/>
        <v>17528289</v>
      </c>
    </row>
    <row r="83" spans="1:5" x14ac:dyDescent="0.25">
      <c r="A83" s="9">
        <v>80</v>
      </c>
      <c r="B83" s="10" t="s">
        <v>94</v>
      </c>
      <c r="C83" s="19">
        <f>+'MAYO ORD'!N83</f>
        <v>223481</v>
      </c>
      <c r="D83" s="19">
        <f>+'AJUSTE DEFINITIVO 2019 '!F83</f>
        <v>14900</v>
      </c>
      <c r="E83" s="19">
        <f t="shared" si="1"/>
        <v>238381</v>
      </c>
    </row>
    <row r="84" spans="1:5" x14ac:dyDescent="0.25">
      <c r="A84" s="9">
        <v>81</v>
      </c>
      <c r="B84" s="10" t="s">
        <v>95</v>
      </c>
      <c r="C84" s="19">
        <f>+'MAYO ORD'!N84</f>
        <v>223786</v>
      </c>
      <c r="D84" s="19">
        <f>+'AJUSTE DEFINITIVO 2019 '!F84</f>
        <v>15672</v>
      </c>
      <c r="E84" s="19">
        <f t="shared" si="1"/>
        <v>239458</v>
      </c>
    </row>
    <row r="85" spans="1:5" x14ac:dyDescent="0.25">
      <c r="A85" s="9">
        <v>82</v>
      </c>
      <c r="B85" s="10" t="s">
        <v>96</v>
      </c>
      <c r="C85" s="19">
        <f>+'MAYO ORD'!N85</f>
        <v>409038</v>
      </c>
      <c r="D85" s="19">
        <f>+'AJUSTE DEFINITIVO 2019 '!F85</f>
        <v>36732</v>
      </c>
      <c r="E85" s="19">
        <f t="shared" si="1"/>
        <v>445770</v>
      </c>
    </row>
    <row r="86" spans="1:5" x14ac:dyDescent="0.25">
      <c r="A86" s="9">
        <v>83</v>
      </c>
      <c r="B86" s="10" t="s">
        <v>97</v>
      </c>
      <c r="C86" s="19">
        <f>+'MAYO ORD'!N86</f>
        <v>916929</v>
      </c>
      <c r="D86" s="19">
        <f>+'AJUSTE DEFINITIVO 2019 '!F86</f>
        <v>127243</v>
      </c>
      <c r="E86" s="19">
        <f t="shared" si="1"/>
        <v>1044172</v>
      </c>
    </row>
    <row r="87" spans="1:5" x14ac:dyDescent="0.25">
      <c r="A87" s="9">
        <v>84</v>
      </c>
      <c r="B87" s="10" t="s">
        <v>98</v>
      </c>
      <c r="C87" s="19">
        <f>+'MAYO ORD'!N87</f>
        <v>612024</v>
      </c>
      <c r="D87" s="19">
        <f>+'AJUSTE DEFINITIVO 2019 '!F87</f>
        <v>87787</v>
      </c>
      <c r="E87" s="19">
        <f t="shared" si="1"/>
        <v>699811</v>
      </c>
    </row>
    <row r="88" spans="1:5" x14ac:dyDescent="0.25">
      <c r="A88" s="9">
        <v>85</v>
      </c>
      <c r="B88" s="10" t="s">
        <v>99</v>
      </c>
      <c r="C88" s="19">
        <f>+'MAYO ORD'!N88</f>
        <v>1819863</v>
      </c>
      <c r="D88" s="19">
        <f>+'AJUSTE DEFINITIVO 2019 '!F88</f>
        <v>247463</v>
      </c>
      <c r="E88" s="19">
        <f t="shared" si="1"/>
        <v>2067326</v>
      </c>
    </row>
    <row r="89" spans="1:5" x14ac:dyDescent="0.25">
      <c r="A89" s="9">
        <v>86</v>
      </c>
      <c r="B89" s="10" t="s">
        <v>100</v>
      </c>
      <c r="C89" s="19">
        <f>+'MAYO ORD'!N89</f>
        <v>177673</v>
      </c>
      <c r="D89" s="19">
        <f>+'AJUSTE DEFINITIVO 2019 '!F89</f>
        <v>8531</v>
      </c>
      <c r="E89" s="19">
        <f t="shared" si="1"/>
        <v>186204</v>
      </c>
    </row>
    <row r="90" spans="1:5" x14ac:dyDescent="0.25">
      <c r="A90" s="9">
        <v>87</v>
      </c>
      <c r="B90" s="10" t="s">
        <v>101</v>
      </c>
      <c r="C90" s="19">
        <f>+'MAYO ORD'!N90</f>
        <v>458548</v>
      </c>
      <c r="D90" s="19">
        <f>+'AJUSTE DEFINITIVO 2019 '!F90</f>
        <v>40558</v>
      </c>
      <c r="E90" s="19">
        <f t="shared" si="1"/>
        <v>499106</v>
      </c>
    </row>
    <row r="91" spans="1:5" x14ac:dyDescent="0.25">
      <c r="A91" s="9">
        <v>88</v>
      </c>
      <c r="B91" s="10" t="s">
        <v>102</v>
      </c>
      <c r="C91" s="19">
        <f>+'MAYO ORD'!N91</f>
        <v>362295</v>
      </c>
      <c r="D91" s="19">
        <f>+'AJUSTE DEFINITIVO 2019 '!F91</f>
        <v>25924</v>
      </c>
      <c r="E91" s="19">
        <f t="shared" si="1"/>
        <v>388219</v>
      </c>
    </row>
    <row r="92" spans="1:5" x14ac:dyDescent="0.25">
      <c r="A92" s="9">
        <v>89</v>
      </c>
      <c r="B92" s="10" t="s">
        <v>103</v>
      </c>
      <c r="C92" s="19">
        <f>+'MAYO ORD'!N92</f>
        <v>235800</v>
      </c>
      <c r="D92" s="19">
        <f>+'AJUSTE DEFINITIVO 2019 '!F92</f>
        <v>19527</v>
      </c>
      <c r="E92" s="19">
        <f t="shared" si="1"/>
        <v>255327</v>
      </c>
    </row>
    <row r="93" spans="1:5" x14ac:dyDescent="0.25">
      <c r="A93" s="9">
        <v>90</v>
      </c>
      <c r="B93" s="10" t="s">
        <v>104</v>
      </c>
      <c r="C93" s="19">
        <f>+'MAYO ORD'!N93</f>
        <v>640933</v>
      </c>
      <c r="D93" s="19">
        <f>+'AJUSTE DEFINITIVO 2019 '!F93</f>
        <v>57277</v>
      </c>
      <c r="E93" s="19">
        <f t="shared" si="1"/>
        <v>698210</v>
      </c>
    </row>
    <row r="94" spans="1:5" x14ac:dyDescent="0.25">
      <c r="A94" s="9">
        <v>91</v>
      </c>
      <c r="B94" s="10" t="s">
        <v>105</v>
      </c>
      <c r="C94" s="19">
        <f>+'MAYO ORD'!N94</f>
        <v>944037</v>
      </c>
      <c r="D94" s="19">
        <f>+'AJUSTE DEFINITIVO 2019 '!F94</f>
        <v>129742</v>
      </c>
      <c r="E94" s="19">
        <f t="shared" si="1"/>
        <v>1073779</v>
      </c>
    </row>
    <row r="95" spans="1:5" x14ac:dyDescent="0.25">
      <c r="A95" s="9">
        <v>92</v>
      </c>
      <c r="B95" s="10" t="s">
        <v>106</v>
      </c>
      <c r="C95" s="19">
        <f>+'MAYO ORD'!N95</f>
        <v>280383</v>
      </c>
      <c r="D95" s="19">
        <f>+'AJUSTE DEFINITIVO 2019 '!F95</f>
        <v>24862</v>
      </c>
      <c r="E95" s="19">
        <f t="shared" si="1"/>
        <v>305245</v>
      </c>
    </row>
    <row r="96" spans="1:5" x14ac:dyDescent="0.25">
      <c r="A96" s="9">
        <v>93</v>
      </c>
      <c r="B96" s="10" t="s">
        <v>107</v>
      </c>
      <c r="C96" s="19">
        <f>+'MAYO ORD'!N96</f>
        <v>144719</v>
      </c>
      <c r="D96" s="19">
        <f>+'AJUSTE DEFINITIVO 2019 '!F96</f>
        <v>11478</v>
      </c>
      <c r="E96" s="19">
        <f t="shared" si="1"/>
        <v>156197</v>
      </c>
    </row>
    <row r="97" spans="1:5" x14ac:dyDescent="0.25">
      <c r="A97" s="9">
        <v>94</v>
      </c>
      <c r="B97" s="10" t="s">
        <v>108</v>
      </c>
      <c r="C97" s="19">
        <f>+'MAYO ORD'!N97</f>
        <v>236746</v>
      </c>
      <c r="D97" s="19">
        <f>+'AJUSTE DEFINITIVO 2019 '!F97</f>
        <v>16281</v>
      </c>
      <c r="E97" s="19">
        <f t="shared" si="1"/>
        <v>253027</v>
      </c>
    </row>
    <row r="98" spans="1:5" x14ac:dyDescent="0.25">
      <c r="A98" s="9">
        <v>95</v>
      </c>
      <c r="B98" s="10" t="s">
        <v>109</v>
      </c>
      <c r="C98" s="19">
        <f>+'MAYO ORD'!N98</f>
        <v>475018</v>
      </c>
      <c r="D98" s="19">
        <f>+'AJUSTE DEFINITIVO 2019 '!F98</f>
        <v>37516</v>
      </c>
      <c r="E98" s="19">
        <f t="shared" si="1"/>
        <v>512534</v>
      </c>
    </row>
    <row r="99" spans="1:5" x14ac:dyDescent="0.25">
      <c r="A99" s="9">
        <v>96</v>
      </c>
      <c r="B99" s="10" t="s">
        <v>110</v>
      </c>
      <c r="C99" s="19">
        <f>+'MAYO ORD'!N99</f>
        <v>181995</v>
      </c>
      <c r="D99" s="19">
        <f>+'AJUSTE DEFINITIVO 2019 '!F99</f>
        <v>17756</v>
      </c>
      <c r="E99" s="19">
        <f t="shared" si="1"/>
        <v>199751</v>
      </c>
    </row>
    <row r="100" spans="1:5" x14ac:dyDescent="0.25">
      <c r="A100" s="9">
        <v>97</v>
      </c>
      <c r="B100" s="10" t="s">
        <v>111</v>
      </c>
      <c r="C100" s="19">
        <f>+'MAYO ORD'!N100</f>
        <v>236993</v>
      </c>
      <c r="D100" s="19">
        <f>+'AJUSTE DEFINITIVO 2019 '!F100</f>
        <v>17341</v>
      </c>
      <c r="E100" s="19">
        <f t="shared" si="1"/>
        <v>254334</v>
      </c>
    </row>
    <row r="101" spans="1:5" x14ac:dyDescent="0.25">
      <c r="A101" s="9">
        <v>98</v>
      </c>
      <c r="B101" s="10" t="s">
        <v>112</v>
      </c>
      <c r="C101" s="19">
        <f>+'MAYO ORD'!N101</f>
        <v>417088</v>
      </c>
      <c r="D101" s="19">
        <f>+'AJUSTE DEFINITIVO 2019 '!F101</f>
        <v>38365</v>
      </c>
      <c r="E101" s="19">
        <f t="shared" si="1"/>
        <v>455453</v>
      </c>
    </row>
    <row r="102" spans="1:5" x14ac:dyDescent="0.25">
      <c r="A102" s="9">
        <v>99</v>
      </c>
      <c r="B102" s="10" t="s">
        <v>113</v>
      </c>
      <c r="C102" s="19">
        <f>+'MAYO ORD'!N102</f>
        <v>192213</v>
      </c>
      <c r="D102" s="19">
        <f>+'AJUSTE DEFINITIVO 2019 '!F102</f>
        <v>4327</v>
      </c>
      <c r="E102" s="19">
        <f t="shared" si="1"/>
        <v>196540</v>
      </c>
    </row>
    <row r="103" spans="1:5" x14ac:dyDescent="0.25">
      <c r="A103" s="9">
        <v>100</v>
      </c>
      <c r="B103" s="10" t="s">
        <v>114</v>
      </c>
      <c r="C103" s="19">
        <f>+'MAYO ORD'!N103</f>
        <v>161600</v>
      </c>
      <c r="D103" s="19">
        <f>+'AJUSTE DEFINITIVO 2019 '!F103</f>
        <v>3697</v>
      </c>
      <c r="E103" s="19">
        <f t="shared" si="1"/>
        <v>165297</v>
      </c>
    </row>
    <row r="104" spans="1:5" x14ac:dyDescent="0.25">
      <c r="A104" s="9">
        <v>101</v>
      </c>
      <c r="B104" s="10" t="s">
        <v>115</v>
      </c>
      <c r="C104" s="19">
        <f>+'MAYO ORD'!N104</f>
        <v>185029</v>
      </c>
      <c r="D104" s="19">
        <f>+'AJUSTE DEFINITIVO 2019 '!F104</f>
        <v>6376</v>
      </c>
      <c r="E104" s="19">
        <f t="shared" si="1"/>
        <v>191405</v>
      </c>
    </row>
    <row r="105" spans="1:5" x14ac:dyDescent="0.25">
      <c r="A105" s="9">
        <v>102</v>
      </c>
      <c r="B105" s="10" t="s">
        <v>116</v>
      </c>
      <c r="C105" s="19">
        <f>+'MAYO ORD'!N105</f>
        <v>428356</v>
      </c>
      <c r="D105" s="19">
        <f>+'AJUSTE DEFINITIVO 2019 '!F105</f>
        <v>42720</v>
      </c>
      <c r="E105" s="19">
        <f t="shared" si="1"/>
        <v>471076</v>
      </c>
    </row>
    <row r="106" spans="1:5" x14ac:dyDescent="0.25">
      <c r="A106" s="9">
        <v>103</v>
      </c>
      <c r="B106" s="10" t="s">
        <v>117</v>
      </c>
      <c r="C106" s="19">
        <f>+'MAYO ORD'!N106</f>
        <v>984533</v>
      </c>
      <c r="D106" s="19">
        <f>+'AJUSTE DEFINITIVO 2019 '!F106</f>
        <v>130951</v>
      </c>
      <c r="E106" s="19">
        <f t="shared" si="1"/>
        <v>1115484</v>
      </c>
    </row>
    <row r="107" spans="1:5" x14ac:dyDescent="0.25">
      <c r="A107" s="9">
        <v>104</v>
      </c>
      <c r="B107" s="10" t="s">
        <v>118</v>
      </c>
      <c r="C107" s="19">
        <f>+'MAYO ORD'!N107</f>
        <v>463660</v>
      </c>
      <c r="D107" s="19">
        <f>+'AJUSTE DEFINITIVO 2019 '!F107</f>
        <v>35000</v>
      </c>
      <c r="E107" s="19">
        <f t="shared" si="1"/>
        <v>498660</v>
      </c>
    </row>
    <row r="108" spans="1:5" x14ac:dyDescent="0.25">
      <c r="A108" s="9">
        <v>105</v>
      </c>
      <c r="B108" s="10" t="s">
        <v>119</v>
      </c>
      <c r="C108" s="19">
        <f>+'MAYO ORD'!N108</f>
        <v>605176</v>
      </c>
      <c r="D108" s="19">
        <f>+'AJUSTE DEFINITIVO 2019 '!F108</f>
        <v>70228</v>
      </c>
      <c r="E108" s="19">
        <f t="shared" si="1"/>
        <v>675404</v>
      </c>
    </row>
    <row r="109" spans="1:5" x14ac:dyDescent="0.25">
      <c r="A109" s="9">
        <v>106</v>
      </c>
      <c r="B109" s="10" t="s">
        <v>120</v>
      </c>
      <c r="C109" s="19">
        <f>+'MAYO ORD'!N109</f>
        <v>126961</v>
      </c>
      <c r="D109" s="19">
        <f>+'AJUSTE DEFINITIVO 2019 '!F109</f>
        <v>8886</v>
      </c>
      <c r="E109" s="19">
        <f t="shared" si="1"/>
        <v>135847</v>
      </c>
    </row>
    <row r="110" spans="1:5" x14ac:dyDescent="0.25">
      <c r="A110" s="9">
        <v>107</v>
      </c>
      <c r="B110" s="10" t="s">
        <v>121</v>
      </c>
      <c r="C110" s="19">
        <f>+'MAYO ORD'!N110</f>
        <v>2248135</v>
      </c>
      <c r="D110" s="19">
        <f>+'AJUSTE DEFINITIVO 2019 '!F110</f>
        <v>287919</v>
      </c>
      <c r="E110" s="19">
        <f t="shared" si="1"/>
        <v>2536054</v>
      </c>
    </row>
    <row r="111" spans="1:5" x14ac:dyDescent="0.25">
      <c r="A111" s="9">
        <v>108</v>
      </c>
      <c r="B111" s="10" t="s">
        <v>122</v>
      </c>
      <c r="C111" s="19">
        <f>+'MAYO ORD'!N111</f>
        <v>455725</v>
      </c>
      <c r="D111" s="19">
        <f>+'AJUSTE DEFINITIVO 2019 '!F111</f>
        <v>41345</v>
      </c>
      <c r="E111" s="19">
        <f t="shared" si="1"/>
        <v>497070</v>
      </c>
    </row>
    <row r="112" spans="1:5" x14ac:dyDescent="0.25">
      <c r="A112" s="9">
        <v>109</v>
      </c>
      <c r="B112" s="10" t="s">
        <v>123</v>
      </c>
      <c r="C112" s="19">
        <f>+'MAYO ORD'!N112</f>
        <v>161591</v>
      </c>
      <c r="D112" s="19">
        <f>+'AJUSTE DEFINITIVO 2019 '!F112</f>
        <v>10739</v>
      </c>
      <c r="E112" s="19">
        <f t="shared" si="1"/>
        <v>172330</v>
      </c>
    </row>
    <row r="113" spans="1:5" x14ac:dyDescent="0.25">
      <c r="A113" s="9">
        <v>110</v>
      </c>
      <c r="B113" s="10" t="s">
        <v>124</v>
      </c>
      <c r="C113" s="19">
        <f>+'MAYO ORD'!N113</f>
        <v>268753</v>
      </c>
      <c r="D113" s="19">
        <f>+'AJUSTE DEFINITIVO 2019 '!F113</f>
        <v>18104</v>
      </c>
      <c r="E113" s="19">
        <f t="shared" si="1"/>
        <v>286857</v>
      </c>
    </row>
    <row r="114" spans="1:5" x14ac:dyDescent="0.25">
      <c r="A114" s="9">
        <v>111</v>
      </c>
      <c r="B114" s="10" t="s">
        <v>125</v>
      </c>
      <c r="C114" s="19">
        <f>+'MAYO ORD'!N114</f>
        <v>497942</v>
      </c>
      <c r="D114" s="19">
        <f>+'AJUSTE DEFINITIVO 2019 '!F114</f>
        <v>38475</v>
      </c>
      <c r="E114" s="19">
        <f t="shared" si="1"/>
        <v>536417</v>
      </c>
    </row>
    <row r="115" spans="1:5" x14ac:dyDescent="0.25">
      <c r="A115" s="9">
        <v>112</v>
      </c>
      <c r="B115" s="10" t="s">
        <v>126</v>
      </c>
      <c r="C115" s="19">
        <f>+'MAYO ORD'!N115</f>
        <v>594246</v>
      </c>
      <c r="D115" s="19">
        <f>+'AJUSTE DEFINITIVO 2019 '!F115</f>
        <v>23020</v>
      </c>
      <c r="E115" s="19">
        <f t="shared" si="1"/>
        <v>617266</v>
      </c>
    </row>
    <row r="116" spans="1:5" x14ac:dyDescent="0.25">
      <c r="A116" s="9">
        <v>113</v>
      </c>
      <c r="B116" s="10" t="s">
        <v>127</v>
      </c>
      <c r="C116" s="19">
        <f>+'MAYO ORD'!N116</f>
        <v>623679</v>
      </c>
      <c r="D116" s="19">
        <f>+'AJUSTE DEFINITIVO 2019 '!F116</f>
        <v>71300</v>
      </c>
      <c r="E116" s="19">
        <f t="shared" si="1"/>
        <v>694979</v>
      </c>
    </row>
    <row r="117" spans="1:5" x14ac:dyDescent="0.25">
      <c r="A117" s="9">
        <v>114</v>
      </c>
      <c r="B117" s="10" t="s">
        <v>128</v>
      </c>
      <c r="C117" s="19">
        <f>+'MAYO ORD'!N117</f>
        <v>148141</v>
      </c>
      <c r="D117" s="19">
        <f>+'AJUSTE DEFINITIVO 2019 '!F117</f>
        <v>6273</v>
      </c>
      <c r="E117" s="19">
        <f t="shared" si="1"/>
        <v>154414</v>
      </c>
    </row>
    <row r="118" spans="1:5" x14ac:dyDescent="0.25">
      <c r="A118" s="9">
        <v>115</v>
      </c>
      <c r="B118" s="10" t="s">
        <v>129</v>
      </c>
      <c r="C118" s="19">
        <f>+'MAYO ORD'!N118</f>
        <v>959729</v>
      </c>
      <c r="D118" s="19">
        <f>+'AJUSTE DEFINITIVO 2019 '!F118</f>
        <v>118379</v>
      </c>
      <c r="E118" s="19">
        <f t="shared" si="1"/>
        <v>1078108</v>
      </c>
    </row>
    <row r="119" spans="1:5" x14ac:dyDescent="0.25">
      <c r="A119" s="9">
        <v>116</v>
      </c>
      <c r="B119" s="10" t="s">
        <v>130</v>
      </c>
      <c r="C119" s="19">
        <f>+'MAYO ORD'!N119</f>
        <v>425118</v>
      </c>
      <c r="D119" s="19">
        <f>+'AJUSTE DEFINITIVO 2019 '!F119</f>
        <v>41547</v>
      </c>
      <c r="E119" s="19">
        <f t="shared" si="1"/>
        <v>466665</v>
      </c>
    </row>
    <row r="120" spans="1:5" x14ac:dyDescent="0.25">
      <c r="A120" s="9">
        <v>117</v>
      </c>
      <c r="B120" s="10" t="s">
        <v>131</v>
      </c>
      <c r="C120" s="19">
        <f>+'MAYO ORD'!N120</f>
        <v>313727</v>
      </c>
      <c r="D120" s="19">
        <f>+'AJUSTE DEFINITIVO 2019 '!F120</f>
        <v>21844</v>
      </c>
      <c r="E120" s="19">
        <f t="shared" si="1"/>
        <v>335571</v>
      </c>
    </row>
    <row r="121" spans="1:5" x14ac:dyDescent="0.25">
      <c r="A121" s="9">
        <v>118</v>
      </c>
      <c r="B121" s="10" t="s">
        <v>132</v>
      </c>
      <c r="C121" s="19">
        <f>+'MAYO ORD'!N121</f>
        <v>755196</v>
      </c>
      <c r="D121" s="19">
        <f>+'AJUSTE DEFINITIVO 2019 '!F121</f>
        <v>71729</v>
      </c>
      <c r="E121" s="19">
        <f t="shared" si="1"/>
        <v>826925</v>
      </c>
    </row>
    <row r="122" spans="1:5" x14ac:dyDescent="0.25">
      <c r="A122" s="9">
        <v>119</v>
      </c>
      <c r="B122" s="10" t="s">
        <v>133</v>
      </c>
      <c r="C122" s="19">
        <f>+'MAYO ORD'!N122</f>
        <v>143400</v>
      </c>
      <c r="D122" s="19">
        <f>+'AJUSTE DEFINITIVO 2019 '!F122</f>
        <v>3608</v>
      </c>
      <c r="E122" s="19">
        <f t="shared" si="1"/>
        <v>147008</v>
      </c>
    </row>
    <row r="123" spans="1:5" x14ac:dyDescent="0.25">
      <c r="A123" s="9">
        <v>120</v>
      </c>
      <c r="B123" s="10" t="s">
        <v>134</v>
      </c>
      <c r="C123" s="19">
        <f>+'MAYO ORD'!N123</f>
        <v>173428</v>
      </c>
      <c r="D123" s="19">
        <f>+'AJUSTE DEFINITIVO 2019 '!F123</f>
        <v>6250</v>
      </c>
      <c r="E123" s="19">
        <f t="shared" si="1"/>
        <v>179678</v>
      </c>
    </row>
    <row r="124" spans="1:5" x14ac:dyDescent="0.25">
      <c r="A124" s="9">
        <v>121</v>
      </c>
      <c r="B124" s="10" t="s">
        <v>135</v>
      </c>
      <c r="C124" s="19">
        <f>+'MAYO ORD'!N124</f>
        <v>158671</v>
      </c>
      <c r="D124" s="19">
        <f>+'AJUSTE DEFINITIVO 2019 '!F124</f>
        <v>6655</v>
      </c>
      <c r="E124" s="19">
        <f t="shared" si="1"/>
        <v>165326</v>
      </c>
    </row>
    <row r="125" spans="1:5" x14ac:dyDescent="0.25">
      <c r="A125" s="9">
        <v>122</v>
      </c>
      <c r="B125" s="10" t="s">
        <v>136</v>
      </c>
      <c r="C125" s="19">
        <f>+'MAYO ORD'!N125</f>
        <v>160370</v>
      </c>
      <c r="D125" s="19">
        <f>+'AJUSTE DEFINITIVO 2019 '!F125</f>
        <v>8002</v>
      </c>
      <c r="E125" s="19">
        <f t="shared" si="1"/>
        <v>168372</v>
      </c>
    </row>
    <row r="126" spans="1:5" x14ac:dyDescent="0.25">
      <c r="A126" s="9">
        <v>123</v>
      </c>
      <c r="B126" s="10" t="s">
        <v>137</v>
      </c>
      <c r="C126" s="19">
        <f>+'MAYO ORD'!N126</f>
        <v>359497</v>
      </c>
      <c r="D126" s="19">
        <f>+'AJUSTE DEFINITIVO 2019 '!F126</f>
        <v>31521</v>
      </c>
      <c r="E126" s="19">
        <f t="shared" si="1"/>
        <v>391018</v>
      </c>
    </row>
    <row r="127" spans="1:5" x14ac:dyDescent="0.25">
      <c r="A127" s="9">
        <v>124</v>
      </c>
      <c r="B127" s="10" t="s">
        <v>138</v>
      </c>
      <c r="C127" s="19">
        <f>+'MAYO ORD'!N127</f>
        <v>1924840</v>
      </c>
      <c r="D127" s="19">
        <f>+'AJUSTE DEFINITIVO 2019 '!F127</f>
        <v>222553</v>
      </c>
      <c r="E127" s="19">
        <f t="shared" si="1"/>
        <v>2147393</v>
      </c>
    </row>
    <row r="128" spans="1:5" x14ac:dyDescent="0.25">
      <c r="A128" s="9">
        <v>125</v>
      </c>
      <c r="B128" s="10" t="s">
        <v>139</v>
      </c>
      <c r="C128" s="19">
        <f>+'MAYO ORD'!N128</f>
        <v>1185331</v>
      </c>
      <c r="D128" s="19">
        <f>+'AJUSTE DEFINITIVO 2019 '!F128</f>
        <v>105922</v>
      </c>
      <c r="E128" s="19">
        <f t="shared" si="1"/>
        <v>1291253</v>
      </c>
    </row>
    <row r="129" spans="1:5" x14ac:dyDescent="0.25">
      <c r="A129" s="9">
        <v>126</v>
      </c>
      <c r="B129" s="10" t="s">
        <v>140</v>
      </c>
      <c r="C129" s="19">
        <f>+'MAYO ORD'!N129</f>
        <v>527060</v>
      </c>
      <c r="D129" s="19">
        <f>+'AJUSTE DEFINITIVO 2019 '!F129</f>
        <v>47856</v>
      </c>
      <c r="E129" s="19">
        <f t="shared" si="1"/>
        <v>574916</v>
      </c>
    </row>
    <row r="130" spans="1:5" x14ac:dyDescent="0.25">
      <c r="A130" s="9">
        <v>127</v>
      </c>
      <c r="B130" s="10" t="s">
        <v>141</v>
      </c>
      <c r="C130" s="19">
        <f>+'MAYO ORD'!N130</f>
        <v>216883</v>
      </c>
      <c r="D130" s="19">
        <f>+'AJUSTE DEFINITIVO 2019 '!F130</f>
        <v>9635</v>
      </c>
      <c r="E130" s="19">
        <f t="shared" si="1"/>
        <v>226518</v>
      </c>
    </row>
    <row r="131" spans="1:5" x14ac:dyDescent="0.25">
      <c r="A131" s="9">
        <v>128</v>
      </c>
      <c r="B131" s="10" t="s">
        <v>142</v>
      </c>
      <c r="C131" s="19">
        <f>+'MAYO ORD'!N131</f>
        <v>216021</v>
      </c>
      <c r="D131" s="19">
        <f>+'AJUSTE DEFINITIVO 2019 '!F131</f>
        <v>10789</v>
      </c>
      <c r="E131" s="19">
        <f t="shared" si="1"/>
        <v>226810</v>
      </c>
    </row>
    <row r="132" spans="1:5" x14ac:dyDescent="0.25">
      <c r="A132" s="9">
        <v>129</v>
      </c>
      <c r="B132" s="10" t="s">
        <v>143</v>
      </c>
      <c r="C132" s="19">
        <f>+'MAYO ORD'!N132</f>
        <v>291902</v>
      </c>
      <c r="D132" s="19">
        <f>+'AJUSTE DEFINITIVO 2019 '!F132</f>
        <v>24074</v>
      </c>
      <c r="E132" s="19">
        <f t="shared" ref="E132:E195" si="2">SUM(C132:D132)</f>
        <v>315976</v>
      </c>
    </row>
    <row r="133" spans="1:5" x14ac:dyDescent="0.25">
      <c r="A133" s="9">
        <v>130</v>
      </c>
      <c r="B133" s="10" t="s">
        <v>144</v>
      </c>
      <c r="C133" s="19">
        <f>+'MAYO ORD'!N133</f>
        <v>606140</v>
      </c>
      <c r="D133" s="19">
        <f>+'AJUSTE DEFINITIVO 2019 '!F133</f>
        <v>45845</v>
      </c>
      <c r="E133" s="19">
        <f t="shared" si="2"/>
        <v>651985</v>
      </c>
    </row>
    <row r="134" spans="1:5" x14ac:dyDescent="0.25">
      <c r="A134" s="9">
        <v>131</v>
      </c>
      <c r="B134" s="10" t="s">
        <v>145</v>
      </c>
      <c r="C134" s="19">
        <f>+'MAYO ORD'!N134</f>
        <v>1164250</v>
      </c>
      <c r="D134" s="19">
        <f>+'AJUSTE DEFINITIVO 2019 '!F134</f>
        <v>96105</v>
      </c>
      <c r="E134" s="19">
        <f t="shared" si="2"/>
        <v>1260355</v>
      </c>
    </row>
    <row r="135" spans="1:5" x14ac:dyDescent="0.25">
      <c r="A135" s="9">
        <v>132</v>
      </c>
      <c r="B135" s="10" t="s">
        <v>146</v>
      </c>
      <c r="C135" s="19">
        <f>+'MAYO ORD'!N135</f>
        <v>506510</v>
      </c>
      <c r="D135" s="19">
        <f>+'AJUSTE DEFINITIVO 2019 '!F135</f>
        <v>82008</v>
      </c>
      <c r="E135" s="19">
        <f t="shared" si="2"/>
        <v>588518</v>
      </c>
    </row>
    <row r="136" spans="1:5" x14ac:dyDescent="0.25">
      <c r="A136" s="9">
        <v>133</v>
      </c>
      <c r="B136" s="10" t="s">
        <v>147</v>
      </c>
      <c r="C136" s="19">
        <f>+'MAYO ORD'!N136</f>
        <v>458325</v>
      </c>
      <c r="D136" s="19">
        <f>+'AJUSTE DEFINITIVO 2019 '!F136</f>
        <v>44198</v>
      </c>
      <c r="E136" s="19">
        <f t="shared" si="2"/>
        <v>502523</v>
      </c>
    </row>
    <row r="137" spans="1:5" x14ac:dyDescent="0.25">
      <c r="A137" s="9">
        <v>134</v>
      </c>
      <c r="B137" s="10" t="s">
        <v>148</v>
      </c>
      <c r="C137" s="19">
        <f>+'MAYO ORD'!N137</f>
        <v>2236857</v>
      </c>
      <c r="D137" s="19">
        <f>+'AJUSTE DEFINITIVO 2019 '!F137</f>
        <v>271770</v>
      </c>
      <c r="E137" s="19">
        <f t="shared" si="2"/>
        <v>2508627</v>
      </c>
    </row>
    <row r="138" spans="1:5" x14ac:dyDescent="0.25">
      <c r="A138" s="9">
        <v>135</v>
      </c>
      <c r="B138" s="10" t="s">
        <v>149</v>
      </c>
      <c r="C138" s="19">
        <f>+'MAYO ORD'!N138</f>
        <v>572661</v>
      </c>
      <c r="D138" s="19">
        <f>+'AJUSTE DEFINITIVO 2019 '!F138</f>
        <v>72221</v>
      </c>
      <c r="E138" s="19">
        <f t="shared" si="2"/>
        <v>644882</v>
      </c>
    </row>
    <row r="139" spans="1:5" x14ac:dyDescent="0.25">
      <c r="A139" s="9">
        <v>136</v>
      </c>
      <c r="B139" s="10" t="s">
        <v>150</v>
      </c>
      <c r="C139" s="19">
        <f>+'MAYO ORD'!N139</f>
        <v>1155293</v>
      </c>
      <c r="D139" s="19">
        <f>+'AJUSTE DEFINITIVO 2019 '!F139</f>
        <v>103866</v>
      </c>
      <c r="E139" s="19">
        <f t="shared" si="2"/>
        <v>1259159</v>
      </c>
    </row>
    <row r="140" spans="1:5" x14ac:dyDescent="0.25">
      <c r="A140" s="9">
        <v>137</v>
      </c>
      <c r="B140" s="10" t="s">
        <v>151</v>
      </c>
      <c r="C140" s="19">
        <f>+'MAYO ORD'!N140</f>
        <v>512536</v>
      </c>
      <c r="D140" s="19">
        <f>+'AJUSTE DEFINITIVO 2019 '!F140</f>
        <v>48352</v>
      </c>
      <c r="E140" s="19">
        <f t="shared" si="2"/>
        <v>560888</v>
      </c>
    </row>
    <row r="141" spans="1:5" x14ac:dyDescent="0.25">
      <c r="A141" s="9">
        <v>138</v>
      </c>
      <c r="B141" s="10" t="s">
        <v>152</v>
      </c>
      <c r="C141" s="19">
        <f>+'MAYO ORD'!N141</f>
        <v>124405</v>
      </c>
      <c r="D141" s="19">
        <f>+'AJUSTE DEFINITIVO 2019 '!F141</f>
        <v>4040</v>
      </c>
      <c r="E141" s="19">
        <f t="shared" si="2"/>
        <v>128445</v>
      </c>
    </row>
    <row r="142" spans="1:5" x14ac:dyDescent="0.25">
      <c r="A142" s="9">
        <v>139</v>
      </c>
      <c r="B142" s="10" t="s">
        <v>153</v>
      </c>
      <c r="C142" s="19">
        <f>+'MAYO ORD'!N142</f>
        <v>274972</v>
      </c>
      <c r="D142" s="19">
        <f>+'AJUSTE DEFINITIVO 2019 '!F142</f>
        <v>17623</v>
      </c>
      <c r="E142" s="19">
        <f t="shared" si="2"/>
        <v>292595</v>
      </c>
    </row>
    <row r="143" spans="1:5" x14ac:dyDescent="0.25">
      <c r="A143" s="9">
        <v>140</v>
      </c>
      <c r="B143" s="10" t="s">
        <v>154</v>
      </c>
      <c r="C143" s="19">
        <f>+'MAYO ORD'!N143</f>
        <v>131995</v>
      </c>
      <c r="D143" s="19">
        <f>+'AJUSTE DEFINITIVO 2019 '!F143</f>
        <v>7765</v>
      </c>
      <c r="E143" s="19">
        <f t="shared" si="2"/>
        <v>139760</v>
      </c>
    </row>
    <row r="144" spans="1:5" x14ac:dyDescent="0.25">
      <c r="A144" s="9">
        <v>141</v>
      </c>
      <c r="B144" s="10" t="s">
        <v>155</v>
      </c>
      <c r="C144" s="19">
        <f>+'MAYO ORD'!N144</f>
        <v>823732</v>
      </c>
      <c r="D144" s="19">
        <f>+'AJUSTE DEFINITIVO 2019 '!F144</f>
        <v>101861</v>
      </c>
      <c r="E144" s="19">
        <f t="shared" si="2"/>
        <v>925593</v>
      </c>
    </row>
    <row r="145" spans="1:5" x14ac:dyDescent="0.25">
      <c r="A145" s="9">
        <v>142</v>
      </c>
      <c r="B145" s="10" t="s">
        <v>156</v>
      </c>
      <c r="C145" s="19">
        <f>+'MAYO ORD'!N145</f>
        <v>173626</v>
      </c>
      <c r="D145" s="19">
        <f>+'AJUSTE DEFINITIVO 2019 '!F145</f>
        <v>9239</v>
      </c>
      <c r="E145" s="19">
        <f t="shared" si="2"/>
        <v>182865</v>
      </c>
    </row>
    <row r="146" spans="1:5" x14ac:dyDescent="0.25">
      <c r="A146" s="9">
        <v>143</v>
      </c>
      <c r="B146" s="10" t="s">
        <v>157</v>
      </c>
      <c r="C146" s="19">
        <f>+'MAYO ORD'!N146</f>
        <v>990719</v>
      </c>
      <c r="D146" s="19">
        <f>+'AJUSTE DEFINITIVO 2019 '!F146</f>
        <v>77524</v>
      </c>
      <c r="E146" s="19">
        <f t="shared" si="2"/>
        <v>1068243</v>
      </c>
    </row>
    <row r="147" spans="1:5" x14ac:dyDescent="0.25">
      <c r="A147" s="9">
        <v>144</v>
      </c>
      <c r="B147" s="10" t="s">
        <v>158</v>
      </c>
      <c r="C147" s="19">
        <f>+'MAYO ORD'!N147</f>
        <v>147971</v>
      </c>
      <c r="D147" s="19">
        <f>+'AJUSTE DEFINITIVO 2019 '!F147</f>
        <v>8572</v>
      </c>
      <c r="E147" s="19">
        <f t="shared" si="2"/>
        <v>156543</v>
      </c>
    </row>
    <row r="148" spans="1:5" x14ac:dyDescent="0.25">
      <c r="A148" s="9">
        <v>145</v>
      </c>
      <c r="B148" s="10" t="s">
        <v>159</v>
      </c>
      <c r="C148" s="19">
        <f>+'MAYO ORD'!N148</f>
        <v>564597</v>
      </c>
      <c r="D148" s="19">
        <f>+'AJUSTE DEFINITIVO 2019 '!F148</f>
        <v>64940</v>
      </c>
      <c r="E148" s="19">
        <f t="shared" si="2"/>
        <v>629537</v>
      </c>
    </row>
    <row r="149" spans="1:5" x14ac:dyDescent="0.25">
      <c r="A149" s="9">
        <v>146</v>
      </c>
      <c r="B149" s="10" t="s">
        <v>160</v>
      </c>
      <c r="C149" s="19">
        <f>+'MAYO ORD'!N149</f>
        <v>375583</v>
      </c>
      <c r="D149" s="19">
        <f>+'AJUSTE DEFINITIVO 2019 '!F149</f>
        <v>25813</v>
      </c>
      <c r="E149" s="19">
        <f t="shared" si="2"/>
        <v>401396</v>
      </c>
    </row>
    <row r="150" spans="1:5" x14ac:dyDescent="0.25">
      <c r="A150" s="9">
        <v>147</v>
      </c>
      <c r="B150" s="10" t="s">
        <v>161</v>
      </c>
      <c r="C150" s="19">
        <f>+'MAYO ORD'!N150</f>
        <v>249884</v>
      </c>
      <c r="D150" s="19">
        <f>+'AJUSTE DEFINITIVO 2019 '!F150</f>
        <v>19791</v>
      </c>
      <c r="E150" s="19">
        <f t="shared" si="2"/>
        <v>269675</v>
      </c>
    </row>
    <row r="151" spans="1:5" x14ac:dyDescent="0.25">
      <c r="A151" s="9">
        <v>148</v>
      </c>
      <c r="B151" s="10" t="s">
        <v>162</v>
      </c>
      <c r="C151" s="19">
        <f>+'MAYO ORD'!N151</f>
        <v>325518</v>
      </c>
      <c r="D151" s="19">
        <f>+'AJUSTE DEFINITIVO 2019 '!F151</f>
        <v>18606</v>
      </c>
      <c r="E151" s="19">
        <f t="shared" si="2"/>
        <v>344124</v>
      </c>
    </row>
    <row r="152" spans="1:5" x14ac:dyDescent="0.25">
      <c r="A152" s="9">
        <v>149</v>
      </c>
      <c r="B152" s="10" t="s">
        <v>163</v>
      </c>
      <c r="C152" s="19">
        <f>+'MAYO ORD'!N152</f>
        <v>250333</v>
      </c>
      <c r="D152" s="19">
        <f>+'AJUSTE DEFINITIVO 2019 '!F152</f>
        <v>16681</v>
      </c>
      <c r="E152" s="19">
        <f t="shared" si="2"/>
        <v>267014</v>
      </c>
    </row>
    <row r="153" spans="1:5" x14ac:dyDescent="0.25">
      <c r="A153" s="9">
        <v>150</v>
      </c>
      <c r="B153" s="10" t="s">
        <v>164</v>
      </c>
      <c r="C153" s="19">
        <f>+'MAYO ORD'!N153</f>
        <v>1089335</v>
      </c>
      <c r="D153" s="19">
        <f>+'AJUSTE DEFINITIVO 2019 '!F153</f>
        <v>143518</v>
      </c>
      <c r="E153" s="19">
        <f t="shared" si="2"/>
        <v>1232853</v>
      </c>
    </row>
    <row r="154" spans="1:5" x14ac:dyDescent="0.25">
      <c r="A154" s="9">
        <v>151</v>
      </c>
      <c r="B154" s="10" t="s">
        <v>165</v>
      </c>
      <c r="C154" s="19">
        <f>+'MAYO ORD'!N154</f>
        <v>107563</v>
      </c>
      <c r="D154" s="19">
        <f>+'AJUSTE DEFINITIVO 2019 '!F154</f>
        <v>2873</v>
      </c>
      <c r="E154" s="19">
        <f t="shared" si="2"/>
        <v>110436</v>
      </c>
    </row>
    <row r="155" spans="1:5" x14ac:dyDescent="0.25">
      <c r="A155" s="9">
        <v>152</v>
      </c>
      <c r="B155" s="10" t="s">
        <v>166</v>
      </c>
      <c r="C155" s="19">
        <f>+'MAYO ORD'!N155</f>
        <v>256907</v>
      </c>
      <c r="D155" s="19">
        <f>+'AJUSTE DEFINITIVO 2019 '!F155</f>
        <v>18173</v>
      </c>
      <c r="E155" s="19">
        <f t="shared" si="2"/>
        <v>275080</v>
      </c>
    </row>
    <row r="156" spans="1:5" x14ac:dyDescent="0.25">
      <c r="A156" s="9">
        <v>153</v>
      </c>
      <c r="B156" s="10" t="s">
        <v>167</v>
      </c>
      <c r="C156" s="19">
        <f>+'MAYO ORD'!N156</f>
        <v>441979</v>
      </c>
      <c r="D156" s="19">
        <f>+'AJUSTE DEFINITIVO 2019 '!F156</f>
        <v>46161</v>
      </c>
      <c r="E156" s="19">
        <f t="shared" si="2"/>
        <v>488140</v>
      </c>
    </row>
    <row r="157" spans="1:5" x14ac:dyDescent="0.25">
      <c r="A157" s="9">
        <v>154</v>
      </c>
      <c r="B157" s="10" t="s">
        <v>168</v>
      </c>
      <c r="C157" s="19">
        <f>+'MAYO ORD'!N157</f>
        <v>386758</v>
      </c>
      <c r="D157" s="19">
        <f>+'AJUSTE DEFINITIVO 2019 '!F157</f>
        <v>33689</v>
      </c>
      <c r="E157" s="19">
        <f t="shared" si="2"/>
        <v>420447</v>
      </c>
    </row>
    <row r="158" spans="1:5" x14ac:dyDescent="0.25">
      <c r="A158" s="9">
        <v>155</v>
      </c>
      <c r="B158" s="10" t="s">
        <v>169</v>
      </c>
      <c r="C158" s="19">
        <f>+'MAYO ORD'!N158</f>
        <v>210064</v>
      </c>
      <c r="D158" s="19">
        <f>+'AJUSTE DEFINITIVO 2019 '!F158</f>
        <v>10294</v>
      </c>
      <c r="E158" s="19">
        <f t="shared" si="2"/>
        <v>220358</v>
      </c>
    </row>
    <row r="159" spans="1:5" x14ac:dyDescent="0.25">
      <c r="A159" s="9">
        <v>156</v>
      </c>
      <c r="B159" s="10" t="s">
        <v>170</v>
      </c>
      <c r="C159" s="19">
        <f>+'MAYO ORD'!N159</f>
        <v>380781</v>
      </c>
      <c r="D159" s="19">
        <f>+'AJUSTE DEFINITIVO 2019 '!F159</f>
        <v>32036</v>
      </c>
      <c r="E159" s="19">
        <f t="shared" si="2"/>
        <v>412817</v>
      </c>
    </row>
    <row r="160" spans="1:5" x14ac:dyDescent="0.25">
      <c r="A160" s="9">
        <v>157</v>
      </c>
      <c r="B160" s="10" t="s">
        <v>171</v>
      </c>
      <c r="C160" s="19">
        <f>+'MAYO ORD'!N160</f>
        <v>2265731</v>
      </c>
      <c r="D160" s="19">
        <f>+'AJUSTE DEFINITIVO 2019 '!F160</f>
        <v>315961</v>
      </c>
      <c r="E160" s="19">
        <f t="shared" si="2"/>
        <v>2581692</v>
      </c>
    </row>
    <row r="161" spans="1:5" x14ac:dyDescent="0.25">
      <c r="A161" s="9">
        <v>158</v>
      </c>
      <c r="B161" s="10" t="s">
        <v>172</v>
      </c>
      <c r="C161" s="19">
        <f>+'MAYO ORD'!N161</f>
        <v>382073</v>
      </c>
      <c r="D161" s="19">
        <f>+'AJUSTE DEFINITIVO 2019 '!F161</f>
        <v>40268</v>
      </c>
      <c r="E161" s="19">
        <f t="shared" si="2"/>
        <v>422341</v>
      </c>
    </row>
    <row r="162" spans="1:5" x14ac:dyDescent="0.25">
      <c r="A162" s="9">
        <v>159</v>
      </c>
      <c r="B162" s="10" t="s">
        <v>173</v>
      </c>
      <c r="C162" s="19">
        <f>+'MAYO ORD'!N162</f>
        <v>547754</v>
      </c>
      <c r="D162" s="19">
        <f>+'AJUSTE DEFINITIVO 2019 '!F162</f>
        <v>63447</v>
      </c>
      <c r="E162" s="19">
        <f t="shared" si="2"/>
        <v>611201</v>
      </c>
    </row>
    <row r="163" spans="1:5" x14ac:dyDescent="0.25">
      <c r="A163" s="9">
        <v>160</v>
      </c>
      <c r="B163" s="10" t="s">
        <v>174</v>
      </c>
      <c r="C163" s="19">
        <f>+'MAYO ORD'!N163</f>
        <v>253064</v>
      </c>
      <c r="D163" s="19">
        <f>+'AJUSTE DEFINITIVO 2019 '!F163</f>
        <v>17429</v>
      </c>
      <c r="E163" s="19">
        <f t="shared" si="2"/>
        <v>270493</v>
      </c>
    </row>
    <row r="164" spans="1:5" x14ac:dyDescent="0.25">
      <c r="A164" s="9">
        <v>161</v>
      </c>
      <c r="B164" s="10" t="s">
        <v>175</v>
      </c>
      <c r="C164" s="19">
        <f>+'MAYO ORD'!N164</f>
        <v>289108</v>
      </c>
      <c r="D164" s="19">
        <f>+'AJUSTE DEFINITIVO 2019 '!F164</f>
        <v>21979</v>
      </c>
      <c r="E164" s="19">
        <f t="shared" si="2"/>
        <v>311087</v>
      </c>
    </row>
    <row r="165" spans="1:5" x14ac:dyDescent="0.25">
      <c r="A165" s="9">
        <v>162</v>
      </c>
      <c r="B165" s="10" t="s">
        <v>176</v>
      </c>
      <c r="C165" s="19">
        <f>+'MAYO ORD'!N165</f>
        <v>230059</v>
      </c>
      <c r="D165" s="19">
        <f>+'AJUSTE DEFINITIVO 2019 '!F165</f>
        <v>17437</v>
      </c>
      <c r="E165" s="19">
        <f t="shared" si="2"/>
        <v>247496</v>
      </c>
    </row>
    <row r="166" spans="1:5" x14ac:dyDescent="0.25">
      <c r="A166" s="9">
        <v>163</v>
      </c>
      <c r="B166" s="10" t="s">
        <v>177</v>
      </c>
      <c r="C166" s="19">
        <f>+'MAYO ORD'!N166</f>
        <v>256943</v>
      </c>
      <c r="D166" s="19">
        <f>+'AJUSTE DEFINITIVO 2019 '!F166</f>
        <v>13700</v>
      </c>
      <c r="E166" s="19">
        <f t="shared" si="2"/>
        <v>270643</v>
      </c>
    </row>
    <row r="167" spans="1:5" x14ac:dyDescent="0.25">
      <c r="A167" s="9">
        <v>164</v>
      </c>
      <c r="B167" s="10" t="s">
        <v>178</v>
      </c>
      <c r="C167" s="19">
        <f>+'MAYO ORD'!N167</f>
        <v>303138</v>
      </c>
      <c r="D167" s="19">
        <f>+'AJUSTE DEFINITIVO 2019 '!F167</f>
        <v>24907</v>
      </c>
      <c r="E167" s="19">
        <f t="shared" si="2"/>
        <v>328045</v>
      </c>
    </row>
    <row r="168" spans="1:5" x14ac:dyDescent="0.25">
      <c r="A168" s="9">
        <v>165</v>
      </c>
      <c r="B168" s="10" t="s">
        <v>179</v>
      </c>
      <c r="C168" s="19">
        <f>+'MAYO ORD'!N168</f>
        <v>264830</v>
      </c>
      <c r="D168" s="19">
        <f>+'AJUSTE DEFINITIVO 2019 '!F168</f>
        <v>15022</v>
      </c>
      <c r="E168" s="19">
        <f t="shared" si="2"/>
        <v>279852</v>
      </c>
    </row>
    <row r="169" spans="1:5" x14ac:dyDescent="0.25">
      <c r="A169" s="9">
        <v>166</v>
      </c>
      <c r="B169" s="10" t="s">
        <v>180</v>
      </c>
      <c r="C169" s="19">
        <f>+'MAYO ORD'!N169</f>
        <v>1138673</v>
      </c>
      <c r="D169" s="19">
        <f>+'AJUSTE DEFINITIVO 2019 '!F169</f>
        <v>136836</v>
      </c>
      <c r="E169" s="19">
        <f t="shared" si="2"/>
        <v>1275509</v>
      </c>
    </row>
    <row r="170" spans="1:5" x14ac:dyDescent="0.25">
      <c r="A170" s="9">
        <v>167</v>
      </c>
      <c r="B170" s="10" t="s">
        <v>181</v>
      </c>
      <c r="C170" s="19">
        <f>+'MAYO ORD'!N170</f>
        <v>291532</v>
      </c>
      <c r="D170" s="19">
        <f>+'AJUSTE DEFINITIVO 2019 '!F170</f>
        <v>19708</v>
      </c>
      <c r="E170" s="19">
        <f t="shared" si="2"/>
        <v>311240</v>
      </c>
    </row>
    <row r="171" spans="1:5" x14ac:dyDescent="0.25">
      <c r="A171" s="9">
        <v>168</v>
      </c>
      <c r="B171" s="10" t="s">
        <v>182</v>
      </c>
      <c r="C171" s="19">
        <f>+'MAYO ORD'!N171</f>
        <v>163150</v>
      </c>
      <c r="D171" s="19">
        <f>+'AJUSTE DEFINITIVO 2019 '!F171</f>
        <v>9219</v>
      </c>
      <c r="E171" s="19">
        <f t="shared" si="2"/>
        <v>172369</v>
      </c>
    </row>
    <row r="172" spans="1:5" x14ac:dyDescent="0.25">
      <c r="A172" s="9">
        <v>169</v>
      </c>
      <c r="B172" s="10" t="s">
        <v>183</v>
      </c>
      <c r="C172" s="19">
        <f>+'MAYO ORD'!N172</f>
        <v>440773</v>
      </c>
      <c r="D172" s="19">
        <f>+'AJUSTE DEFINITIVO 2019 '!F172</f>
        <v>34202</v>
      </c>
      <c r="E172" s="19">
        <f t="shared" si="2"/>
        <v>474975</v>
      </c>
    </row>
    <row r="173" spans="1:5" x14ac:dyDescent="0.25">
      <c r="A173" s="9">
        <v>170</v>
      </c>
      <c r="B173" s="10" t="s">
        <v>184</v>
      </c>
      <c r="C173" s="19">
        <f>+'MAYO ORD'!N173</f>
        <v>489816</v>
      </c>
      <c r="D173" s="19">
        <f>+'AJUSTE DEFINITIVO 2019 '!F173</f>
        <v>28757</v>
      </c>
      <c r="E173" s="19">
        <f t="shared" si="2"/>
        <v>518573</v>
      </c>
    </row>
    <row r="174" spans="1:5" x14ac:dyDescent="0.25">
      <c r="A174" s="9">
        <v>171</v>
      </c>
      <c r="B174" s="10" t="s">
        <v>185</v>
      </c>
      <c r="C174" s="19">
        <f>+'MAYO ORD'!N174</f>
        <v>1659671</v>
      </c>
      <c r="D174" s="19">
        <f>+'AJUSTE DEFINITIVO 2019 '!F174</f>
        <v>187773</v>
      </c>
      <c r="E174" s="19">
        <f t="shared" si="2"/>
        <v>1847444</v>
      </c>
    </row>
    <row r="175" spans="1:5" x14ac:dyDescent="0.25">
      <c r="A175" s="9">
        <v>172</v>
      </c>
      <c r="B175" s="10" t="s">
        <v>186</v>
      </c>
      <c r="C175" s="19">
        <f>+'MAYO ORD'!N175</f>
        <v>104180</v>
      </c>
      <c r="D175" s="19">
        <f>+'AJUSTE DEFINITIVO 2019 '!F175</f>
        <v>9833</v>
      </c>
      <c r="E175" s="19">
        <f t="shared" si="2"/>
        <v>114013</v>
      </c>
    </row>
    <row r="176" spans="1:5" x14ac:dyDescent="0.25">
      <c r="A176" s="9">
        <v>173</v>
      </c>
      <c r="B176" s="10" t="s">
        <v>187</v>
      </c>
      <c r="C176" s="19">
        <f>+'MAYO ORD'!N176</f>
        <v>257234</v>
      </c>
      <c r="D176" s="19">
        <f>+'AJUSTE DEFINITIVO 2019 '!F176</f>
        <v>21122</v>
      </c>
      <c r="E176" s="19">
        <f t="shared" si="2"/>
        <v>278356</v>
      </c>
    </row>
    <row r="177" spans="1:5" x14ac:dyDescent="0.25">
      <c r="A177" s="9">
        <v>174</v>
      </c>
      <c r="B177" s="10" t="s">
        <v>188</v>
      </c>
      <c r="C177" s="19">
        <f>+'MAYO ORD'!N177</f>
        <v>376255</v>
      </c>
      <c r="D177" s="19">
        <f>+'AJUSTE DEFINITIVO 2019 '!F177</f>
        <v>33788</v>
      </c>
      <c r="E177" s="19">
        <f t="shared" si="2"/>
        <v>410043</v>
      </c>
    </row>
    <row r="178" spans="1:5" x14ac:dyDescent="0.25">
      <c r="A178" s="9">
        <v>175</v>
      </c>
      <c r="B178" s="10" t="s">
        <v>189</v>
      </c>
      <c r="C178" s="19">
        <f>+'MAYO ORD'!N178</f>
        <v>233402</v>
      </c>
      <c r="D178" s="19">
        <f>+'AJUSTE DEFINITIVO 2019 '!F178</f>
        <v>14109</v>
      </c>
      <c r="E178" s="19">
        <f t="shared" si="2"/>
        <v>247511</v>
      </c>
    </row>
    <row r="179" spans="1:5" x14ac:dyDescent="0.25">
      <c r="A179" s="9">
        <v>176</v>
      </c>
      <c r="B179" s="10" t="s">
        <v>190</v>
      </c>
      <c r="C179" s="19">
        <f>+'MAYO ORD'!N179</f>
        <v>416088</v>
      </c>
      <c r="D179" s="19">
        <f>+'AJUSTE DEFINITIVO 2019 '!F179</f>
        <v>30919</v>
      </c>
      <c r="E179" s="19">
        <f t="shared" si="2"/>
        <v>447007</v>
      </c>
    </row>
    <row r="180" spans="1:5" x14ac:dyDescent="0.25">
      <c r="A180" s="9">
        <v>177</v>
      </c>
      <c r="B180" s="10" t="s">
        <v>191</v>
      </c>
      <c r="C180" s="19">
        <f>+'MAYO ORD'!N180</f>
        <v>1043522</v>
      </c>
      <c r="D180" s="19">
        <f>+'AJUSTE DEFINITIVO 2019 '!F180</f>
        <v>127300</v>
      </c>
      <c r="E180" s="19">
        <f t="shared" si="2"/>
        <v>1170822</v>
      </c>
    </row>
    <row r="181" spans="1:5" x14ac:dyDescent="0.25">
      <c r="A181" s="9">
        <v>178</v>
      </c>
      <c r="B181" s="10" t="s">
        <v>192</v>
      </c>
      <c r="C181" s="19">
        <f>+'MAYO ORD'!N181</f>
        <v>486817</v>
      </c>
      <c r="D181" s="19">
        <f>+'AJUSTE DEFINITIVO 2019 '!F181</f>
        <v>59370</v>
      </c>
      <c r="E181" s="19">
        <f t="shared" si="2"/>
        <v>546187</v>
      </c>
    </row>
    <row r="182" spans="1:5" x14ac:dyDescent="0.25">
      <c r="A182" s="9">
        <v>179</v>
      </c>
      <c r="B182" s="10" t="s">
        <v>193</v>
      </c>
      <c r="C182" s="19">
        <f>+'MAYO ORD'!N182</f>
        <v>307631</v>
      </c>
      <c r="D182" s="19">
        <f>+'AJUSTE DEFINITIVO 2019 '!F182</f>
        <v>28549</v>
      </c>
      <c r="E182" s="19">
        <f t="shared" si="2"/>
        <v>336180</v>
      </c>
    </row>
    <row r="183" spans="1:5" x14ac:dyDescent="0.25">
      <c r="A183" s="9">
        <v>180</v>
      </c>
      <c r="B183" s="10" t="s">
        <v>194</v>
      </c>
      <c r="C183" s="19">
        <f>+'MAYO ORD'!N183</f>
        <v>283068</v>
      </c>
      <c r="D183" s="19">
        <f>+'AJUSTE DEFINITIVO 2019 '!F183</f>
        <v>25309</v>
      </c>
      <c r="E183" s="19">
        <f t="shared" si="2"/>
        <v>308377</v>
      </c>
    </row>
    <row r="184" spans="1:5" x14ac:dyDescent="0.25">
      <c r="A184" s="9">
        <v>181</v>
      </c>
      <c r="B184" s="10" t="s">
        <v>195</v>
      </c>
      <c r="C184" s="19">
        <f>+'MAYO ORD'!N184</f>
        <v>143250</v>
      </c>
      <c r="D184" s="19">
        <f>+'AJUSTE DEFINITIVO 2019 '!F184</f>
        <v>6124</v>
      </c>
      <c r="E184" s="19">
        <f t="shared" si="2"/>
        <v>149374</v>
      </c>
    </row>
    <row r="185" spans="1:5" x14ac:dyDescent="0.25">
      <c r="A185" s="9">
        <v>182</v>
      </c>
      <c r="B185" s="10" t="s">
        <v>196</v>
      </c>
      <c r="C185" s="19">
        <f>+'MAYO ORD'!N185</f>
        <v>260374</v>
      </c>
      <c r="D185" s="19">
        <f>+'AJUSTE DEFINITIVO 2019 '!F185</f>
        <v>19403</v>
      </c>
      <c r="E185" s="19">
        <f t="shared" si="2"/>
        <v>279777</v>
      </c>
    </row>
    <row r="186" spans="1:5" x14ac:dyDescent="0.25">
      <c r="A186" s="9">
        <v>183</v>
      </c>
      <c r="B186" s="10" t="s">
        <v>197</v>
      </c>
      <c r="C186" s="19">
        <f>+'MAYO ORD'!N186</f>
        <v>238013</v>
      </c>
      <c r="D186" s="19">
        <f>+'AJUSTE DEFINITIVO 2019 '!F186</f>
        <v>12784</v>
      </c>
      <c r="E186" s="19">
        <f t="shared" si="2"/>
        <v>250797</v>
      </c>
    </row>
    <row r="187" spans="1:5" x14ac:dyDescent="0.25">
      <c r="A187" s="9">
        <v>184</v>
      </c>
      <c r="B187" s="10" t="s">
        <v>198</v>
      </c>
      <c r="C187" s="19">
        <f>+'MAYO ORD'!N187</f>
        <v>34636043</v>
      </c>
      <c r="D187" s="19">
        <f>+'AJUSTE DEFINITIVO 2019 '!F187</f>
        <v>4005273</v>
      </c>
      <c r="E187" s="19">
        <f t="shared" si="2"/>
        <v>38641316</v>
      </c>
    </row>
    <row r="188" spans="1:5" x14ac:dyDescent="0.25">
      <c r="A188" s="9">
        <v>185</v>
      </c>
      <c r="B188" s="10" t="s">
        <v>199</v>
      </c>
      <c r="C188" s="19">
        <f>+'MAYO ORD'!N188</f>
        <v>753188</v>
      </c>
      <c r="D188" s="19">
        <f>+'AJUSTE DEFINITIVO 2019 '!F188</f>
        <v>81290</v>
      </c>
      <c r="E188" s="19">
        <f t="shared" si="2"/>
        <v>834478</v>
      </c>
    </row>
    <row r="189" spans="1:5" x14ac:dyDescent="0.25">
      <c r="A189" s="9">
        <v>186</v>
      </c>
      <c r="B189" s="10" t="s">
        <v>200</v>
      </c>
      <c r="C189" s="19">
        <f>+'MAYO ORD'!N189</f>
        <v>168238</v>
      </c>
      <c r="D189" s="19">
        <f>+'AJUSTE DEFINITIVO 2019 '!F189</f>
        <v>4922</v>
      </c>
      <c r="E189" s="19">
        <f t="shared" si="2"/>
        <v>173160</v>
      </c>
    </row>
    <row r="190" spans="1:5" x14ac:dyDescent="0.25">
      <c r="A190" s="9">
        <v>187</v>
      </c>
      <c r="B190" s="10" t="s">
        <v>201</v>
      </c>
      <c r="C190" s="19">
        <f>+'MAYO ORD'!N190</f>
        <v>254613</v>
      </c>
      <c r="D190" s="19">
        <f>+'AJUSTE DEFINITIVO 2019 '!F190</f>
        <v>15662</v>
      </c>
      <c r="E190" s="19">
        <f t="shared" si="2"/>
        <v>270275</v>
      </c>
    </row>
    <row r="191" spans="1:5" x14ac:dyDescent="0.25">
      <c r="A191" s="9">
        <v>188</v>
      </c>
      <c r="B191" s="10" t="s">
        <v>202</v>
      </c>
      <c r="C191" s="19">
        <f>+'MAYO ORD'!N191</f>
        <v>747074</v>
      </c>
      <c r="D191" s="19">
        <f>+'AJUSTE DEFINITIVO 2019 '!F191</f>
        <v>87052</v>
      </c>
      <c r="E191" s="19">
        <f t="shared" si="2"/>
        <v>834126</v>
      </c>
    </row>
    <row r="192" spans="1:5" x14ac:dyDescent="0.25">
      <c r="A192" s="9">
        <v>189</v>
      </c>
      <c r="B192" s="10" t="s">
        <v>203</v>
      </c>
      <c r="C192" s="19">
        <f>+'MAYO ORD'!N192</f>
        <v>349664</v>
      </c>
      <c r="D192" s="19">
        <f>+'AJUSTE DEFINITIVO 2019 '!F192</f>
        <v>39224</v>
      </c>
      <c r="E192" s="19">
        <f t="shared" si="2"/>
        <v>388888</v>
      </c>
    </row>
    <row r="193" spans="1:5" x14ac:dyDescent="0.25">
      <c r="A193" s="9">
        <v>190</v>
      </c>
      <c r="B193" s="10" t="s">
        <v>204</v>
      </c>
      <c r="C193" s="19">
        <f>+'MAYO ORD'!N193</f>
        <v>1923920</v>
      </c>
      <c r="D193" s="19">
        <f>+'AJUSTE DEFINITIVO 2019 '!F193</f>
        <v>237243</v>
      </c>
      <c r="E193" s="19">
        <f t="shared" si="2"/>
        <v>2161163</v>
      </c>
    </row>
    <row r="194" spans="1:5" x14ac:dyDescent="0.25">
      <c r="A194" s="9">
        <v>191</v>
      </c>
      <c r="B194" s="10" t="s">
        <v>205</v>
      </c>
      <c r="C194" s="19">
        <f>+'MAYO ORD'!N194</f>
        <v>84758</v>
      </c>
      <c r="D194" s="19">
        <f>+'AJUSTE DEFINITIVO 2019 '!F194</f>
        <v>3141</v>
      </c>
      <c r="E194" s="19">
        <f t="shared" si="2"/>
        <v>87899</v>
      </c>
    </row>
    <row r="195" spans="1:5" x14ac:dyDescent="0.25">
      <c r="A195" s="9">
        <v>192</v>
      </c>
      <c r="B195" s="10" t="s">
        <v>206</v>
      </c>
      <c r="C195" s="19">
        <f>+'MAYO ORD'!N195</f>
        <v>243898</v>
      </c>
      <c r="D195" s="19">
        <f>+'AJUSTE DEFINITIVO 2019 '!F195</f>
        <v>19993</v>
      </c>
      <c r="E195" s="19">
        <f t="shared" si="2"/>
        <v>263891</v>
      </c>
    </row>
    <row r="196" spans="1:5" x14ac:dyDescent="0.25">
      <c r="A196" s="9">
        <v>193</v>
      </c>
      <c r="B196" s="10" t="s">
        <v>207</v>
      </c>
      <c r="C196" s="19">
        <f>+'MAYO ORD'!N196</f>
        <v>343596</v>
      </c>
      <c r="D196" s="19">
        <f>+'AJUSTE DEFINITIVO 2019 '!F196</f>
        <v>45072</v>
      </c>
      <c r="E196" s="19">
        <f t="shared" ref="E196:E259" si="3">SUM(C196:D196)</f>
        <v>388668</v>
      </c>
    </row>
    <row r="197" spans="1:5" x14ac:dyDescent="0.25">
      <c r="A197" s="9">
        <v>194</v>
      </c>
      <c r="B197" s="10" t="s">
        <v>208</v>
      </c>
      <c r="C197" s="19">
        <f>+'MAYO ORD'!N197</f>
        <v>268950</v>
      </c>
      <c r="D197" s="19">
        <f>+'AJUSTE DEFINITIVO 2019 '!F197</f>
        <v>16076</v>
      </c>
      <c r="E197" s="19">
        <f t="shared" si="3"/>
        <v>285026</v>
      </c>
    </row>
    <row r="198" spans="1:5" x14ac:dyDescent="0.25">
      <c r="A198" s="9">
        <v>195</v>
      </c>
      <c r="B198" s="10" t="s">
        <v>209</v>
      </c>
      <c r="C198" s="19">
        <f>+'MAYO ORD'!N198</f>
        <v>273170</v>
      </c>
      <c r="D198" s="19">
        <f>+'AJUSTE DEFINITIVO 2019 '!F198</f>
        <v>13699</v>
      </c>
      <c r="E198" s="19">
        <f t="shared" si="3"/>
        <v>286869</v>
      </c>
    </row>
    <row r="199" spans="1:5" x14ac:dyDescent="0.25">
      <c r="A199" s="9">
        <v>196</v>
      </c>
      <c r="B199" s="10" t="s">
        <v>210</v>
      </c>
      <c r="C199" s="19">
        <f>+'MAYO ORD'!N199</f>
        <v>130049</v>
      </c>
      <c r="D199" s="19">
        <f>+'AJUSTE DEFINITIVO 2019 '!F199</f>
        <v>5699</v>
      </c>
      <c r="E199" s="19">
        <f t="shared" si="3"/>
        <v>135748</v>
      </c>
    </row>
    <row r="200" spans="1:5" x14ac:dyDescent="0.25">
      <c r="A200" s="9">
        <v>197</v>
      </c>
      <c r="B200" s="10" t="s">
        <v>211</v>
      </c>
      <c r="C200" s="19">
        <f>+'MAYO ORD'!N200</f>
        <v>591199</v>
      </c>
      <c r="D200" s="19">
        <f>+'AJUSTE DEFINITIVO 2019 '!F200</f>
        <v>62643</v>
      </c>
      <c r="E200" s="19">
        <f t="shared" si="3"/>
        <v>653842</v>
      </c>
    </row>
    <row r="201" spans="1:5" x14ac:dyDescent="0.25">
      <c r="A201" s="9">
        <v>198</v>
      </c>
      <c r="B201" s="10" t="s">
        <v>212</v>
      </c>
      <c r="C201" s="19">
        <f>+'MAYO ORD'!N201</f>
        <v>3345543</v>
      </c>
      <c r="D201" s="19">
        <f>+'AJUSTE DEFINITIVO 2019 '!F201</f>
        <v>369985</v>
      </c>
      <c r="E201" s="19">
        <f t="shared" si="3"/>
        <v>3715528</v>
      </c>
    </row>
    <row r="202" spans="1:5" x14ac:dyDescent="0.25">
      <c r="A202" s="9">
        <v>199</v>
      </c>
      <c r="B202" s="10" t="s">
        <v>213</v>
      </c>
      <c r="C202" s="19">
        <f>+'MAYO ORD'!N202</f>
        <v>152866</v>
      </c>
      <c r="D202" s="19">
        <f>+'AJUSTE DEFINITIVO 2019 '!F202</f>
        <v>5087</v>
      </c>
      <c r="E202" s="19">
        <f t="shared" si="3"/>
        <v>157953</v>
      </c>
    </row>
    <row r="203" spans="1:5" x14ac:dyDescent="0.25">
      <c r="A203" s="9">
        <v>200</v>
      </c>
      <c r="B203" s="10" t="s">
        <v>214</v>
      </c>
      <c r="C203" s="19">
        <f>+'MAYO ORD'!N203</f>
        <v>383673</v>
      </c>
      <c r="D203" s="19">
        <f>+'AJUSTE DEFINITIVO 2019 '!F203</f>
        <v>33392</v>
      </c>
      <c r="E203" s="19">
        <f t="shared" si="3"/>
        <v>417065</v>
      </c>
    </row>
    <row r="204" spans="1:5" x14ac:dyDescent="0.25">
      <c r="A204" s="9">
        <v>201</v>
      </c>
      <c r="B204" s="10" t="s">
        <v>215</v>
      </c>
      <c r="C204" s="19">
        <f>+'MAYO ORD'!N204</f>
        <v>222045</v>
      </c>
      <c r="D204" s="19">
        <f>+'AJUSTE DEFINITIVO 2019 '!F204</f>
        <v>17198</v>
      </c>
      <c r="E204" s="19">
        <f t="shared" si="3"/>
        <v>239243</v>
      </c>
    </row>
    <row r="205" spans="1:5" x14ac:dyDescent="0.25">
      <c r="A205" s="9">
        <v>202</v>
      </c>
      <c r="B205" s="10" t="s">
        <v>216</v>
      </c>
      <c r="C205" s="19">
        <f>+'MAYO ORD'!N205</f>
        <v>507171</v>
      </c>
      <c r="D205" s="19">
        <f>+'AJUSTE DEFINITIVO 2019 '!F205</f>
        <v>45708</v>
      </c>
      <c r="E205" s="19">
        <f t="shared" si="3"/>
        <v>552879</v>
      </c>
    </row>
    <row r="206" spans="1:5" x14ac:dyDescent="0.25">
      <c r="A206" s="9">
        <v>203</v>
      </c>
      <c r="B206" s="10" t="s">
        <v>217</v>
      </c>
      <c r="C206" s="19">
        <f>+'MAYO ORD'!N206</f>
        <v>361965</v>
      </c>
      <c r="D206" s="19">
        <f>+'AJUSTE DEFINITIVO 2019 '!F206</f>
        <v>28324</v>
      </c>
      <c r="E206" s="19">
        <f t="shared" si="3"/>
        <v>390289</v>
      </c>
    </row>
    <row r="207" spans="1:5" x14ac:dyDescent="0.25">
      <c r="A207" s="9">
        <v>204</v>
      </c>
      <c r="B207" s="10" t="s">
        <v>218</v>
      </c>
      <c r="C207" s="19">
        <f>+'MAYO ORD'!N207</f>
        <v>128936</v>
      </c>
      <c r="D207" s="19">
        <f>+'AJUSTE DEFINITIVO 2019 '!F207</f>
        <v>5260</v>
      </c>
      <c r="E207" s="19">
        <f t="shared" si="3"/>
        <v>134196</v>
      </c>
    </row>
    <row r="208" spans="1:5" x14ac:dyDescent="0.25">
      <c r="A208" s="9">
        <v>205</v>
      </c>
      <c r="B208" s="10" t="s">
        <v>219</v>
      </c>
      <c r="C208" s="19">
        <f>+'MAYO ORD'!N208</f>
        <v>1758894</v>
      </c>
      <c r="D208" s="19">
        <f>+'AJUSTE DEFINITIVO 2019 '!F208</f>
        <v>155082</v>
      </c>
      <c r="E208" s="19">
        <f t="shared" si="3"/>
        <v>1913976</v>
      </c>
    </row>
    <row r="209" spans="1:5" x14ac:dyDescent="0.25">
      <c r="A209" s="9">
        <v>206</v>
      </c>
      <c r="B209" s="10" t="s">
        <v>220</v>
      </c>
      <c r="C209" s="19">
        <f>+'MAYO ORD'!N209</f>
        <v>261859</v>
      </c>
      <c r="D209" s="19">
        <f>+'AJUSTE DEFINITIVO 2019 '!F209</f>
        <v>23323</v>
      </c>
      <c r="E209" s="19">
        <f t="shared" si="3"/>
        <v>285182</v>
      </c>
    </row>
    <row r="210" spans="1:5" x14ac:dyDescent="0.25">
      <c r="A210" s="9">
        <v>207</v>
      </c>
      <c r="B210" s="10" t="s">
        <v>221</v>
      </c>
      <c r="C210" s="19">
        <f>+'MAYO ORD'!N210</f>
        <v>1693522</v>
      </c>
      <c r="D210" s="19">
        <f>+'AJUSTE DEFINITIVO 2019 '!F210</f>
        <v>196194</v>
      </c>
      <c r="E210" s="19">
        <f t="shared" si="3"/>
        <v>1889716</v>
      </c>
    </row>
    <row r="211" spans="1:5" x14ac:dyDescent="0.25">
      <c r="A211" s="9">
        <v>208</v>
      </c>
      <c r="B211" s="10" t="s">
        <v>222</v>
      </c>
      <c r="C211" s="19">
        <f>+'MAYO ORD'!N211</f>
        <v>700852</v>
      </c>
      <c r="D211" s="19">
        <f>+'AJUSTE DEFINITIVO 2019 '!F211</f>
        <v>60674</v>
      </c>
      <c r="E211" s="19">
        <f t="shared" si="3"/>
        <v>761526</v>
      </c>
    </row>
    <row r="212" spans="1:5" x14ac:dyDescent="0.25">
      <c r="A212" s="9">
        <v>209</v>
      </c>
      <c r="B212" s="10" t="s">
        <v>223</v>
      </c>
      <c r="C212" s="19">
        <f>+'MAYO ORD'!N212</f>
        <v>207507</v>
      </c>
      <c r="D212" s="19">
        <f>+'AJUSTE DEFINITIVO 2019 '!F212</f>
        <v>6576</v>
      </c>
      <c r="E212" s="19">
        <f t="shared" si="3"/>
        <v>214083</v>
      </c>
    </row>
    <row r="213" spans="1:5" x14ac:dyDescent="0.25">
      <c r="A213" s="9">
        <v>210</v>
      </c>
      <c r="B213" s="10" t="s">
        <v>224</v>
      </c>
      <c r="C213" s="19">
        <f>+'MAYO ORD'!N213</f>
        <v>553305</v>
      </c>
      <c r="D213" s="19">
        <f>+'AJUSTE DEFINITIVO 2019 '!F213</f>
        <v>52481</v>
      </c>
      <c r="E213" s="19">
        <f t="shared" si="3"/>
        <v>605786</v>
      </c>
    </row>
    <row r="214" spans="1:5" x14ac:dyDescent="0.25">
      <c r="A214" s="9">
        <v>211</v>
      </c>
      <c r="B214" s="10" t="s">
        <v>225</v>
      </c>
      <c r="C214" s="19">
        <f>+'MAYO ORD'!N214</f>
        <v>327062</v>
      </c>
      <c r="D214" s="19">
        <f>+'AJUSTE DEFINITIVO 2019 '!F214</f>
        <v>23730</v>
      </c>
      <c r="E214" s="19">
        <f t="shared" si="3"/>
        <v>350792</v>
      </c>
    </row>
    <row r="215" spans="1:5" x14ac:dyDescent="0.25">
      <c r="A215" s="9">
        <v>212</v>
      </c>
      <c r="B215" s="10" t="s">
        <v>226</v>
      </c>
      <c r="C215" s="19">
        <f>+'MAYO ORD'!N215</f>
        <v>329530</v>
      </c>
      <c r="D215" s="19">
        <f>+'AJUSTE DEFINITIVO 2019 '!F215</f>
        <v>25373</v>
      </c>
      <c r="E215" s="19">
        <f t="shared" si="3"/>
        <v>354903</v>
      </c>
    </row>
    <row r="216" spans="1:5" x14ac:dyDescent="0.25">
      <c r="A216" s="9">
        <v>213</v>
      </c>
      <c r="B216" s="10" t="s">
        <v>227</v>
      </c>
      <c r="C216" s="19">
        <f>+'MAYO ORD'!N216</f>
        <v>471319</v>
      </c>
      <c r="D216" s="19">
        <f>+'AJUSTE DEFINITIVO 2019 '!F216</f>
        <v>36933</v>
      </c>
      <c r="E216" s="19">
        <f t="shared" si="3"/>
        <v>508252</v>
      </c>
    </row>
    <row r="217" spans="1:5" x14ac:dyDescent="0.25">
      <c r="A217" s="9">
        <v>214</v>
      </c>
      <c r="B217" s="10" t="s">
        <v>228</v>
      </c>
      <c r="C217" s="19">
        <f>+'MAYO ORD'!N217</f>
        <v>278422</v>
      </c>
      <c r="D217" s="19">
        <f>+'AJUSTE DEFINITIVO 2019 '!F217</f>
        <v>20431</v>
      </c>
      <c r="E217" s="19">
        <f t="shared" si="3"/>
        <v>298853</v>
      </c>
    </row>
    <row r="218" spans="1:5" x14ac:dyDescent="0.25">
      <c r="A218" s="9">
        <v>215</v>
      </c>
      <c r="B218" s="10" t="s">
        <v>229</v>
      </c>
      <c r="C218" s="19">
        <f>+'MAYO ORD'!N218</f>
        <v>165082</v>
      </c>
      <c r="D218" s="19">
        <f>+'AJUSTE DEFINITIVO 2019 '!F218</f>
        <v>10626</v>
      </c>
      <c r="E218" s="19">
        <f t="shared" si="3"/>
        <v>175708</v>
      </c>
    </row>
    <row r="219" spans="1:5" x14ac:dyDescent="0.25">
      <c r="A219" s="9">
        <v>216</v>
      </c>
      <c r="B219" s="10" t="s">
        <v>230</v>
      </c>
      <c r="C219" s="19">
        <f>+'MAYO ORD'!N219</f>
        <v>227908</v>
      </c>
      <c r="D219" s="19">
        <f>+'AJUSTE DEFINITIVO 2019 '!F219</f>
        <v>11411</v>
      </c>
      <c r="E219" s="19">
        <f t="shared" si="3"/>
        <v>239319</v>
      </c>
    </row>
    <row r="220" spans="1:5" x14ac:dyDescent="0.25">
      <c r="A220" s="11">
        <v>217</v>
      </c>
      <c r="B220" s="10" t="s">
        <v>231</v>
      </c>
      <c r="C220" s="19">
        <f>+'MAYO ORD'!N220</f>
        <v>404139</v>
      </c>
      <c r="D220" s="19">
        <f>+'AJUSTE DEFINITIVO 2019 '!F220</f>
        <v>33779</v>
      </c>
      <c r="E220" s="19">
        <f t="shared" si="3"/>
        <v>437918</v>
      </c>
    </row>
    <row r="221" spans="1:5" x14ac:dyDescent="0.25">
      <c r="A221" s="9">
        <v>218</v>
      </c>
      <c r="B221" s="10" t="s">
        <v>232</v>
      </c>
      <c r="C221" s="19">
        <f>+'MAYO ORD'!N221</f>
        <v>186309</v>
      </c>
      <c r="D221" s="19">
        <f>+'AJUSTE DEFINITIVO 2019 '!F221</f>
        <v>10752</v>
      </c>
      <c r="E221" s="19">
        <f t="shared" si="3"/>
        <v>197061</v>
      </c>
    </row>
    <row r="222" spans="1:5" x14ac:dyDescent="0.25">
      <c r="A222" s="9">
        <v>219</v>
      </c>
      <c r="B222" s="10" t="s">
        <v>233</v>
      </c>
      <c r="C222" s="19">
        <f>+'MAYO ORD'!N222</f>
        <v>380579</v>
      </c>
      <c r="D222" s="19">
        <f>+'AJUSTE DEFINITIVO 2019 '!F222</f>
        <v>30122</v>
      </c>
      <c r="E222" s="19">
        <f t="shared" si="3"/>
        <v>410701</v>
      </c>
    </row>
    <row r="223" spans="1:5" x14ac:dyDescent="0.25">
      <c r="A223" s="9">
        <v>220</v>
      </c>
      <c r="B223" s="10" t="s">
        <v>234</v>
      </c>
      <c r="C223" s="19">
        <f>+'MAYO ORD'!N223</f>
        <v>396753</v>
      </c>
      <c r="D223" s="19">
        <f>+'AJUSTE DEFINITIVO 2019 '!F223</f>
        <v>32660</v>
      </c>
      <c r="E223" s="19">
        <f t="shared" si="3"/>
        <v>429413</v>
      </c>
    </row>
    <row r="224" spans="1:5" x14ac:dyDescent="0.25">
      <c r="A224" s="9">
        <v>221</v>
      </c>
      <c r="B224" s="10" t="s">
        <v>235</v>
      </c>
      <c r="C224" s="19">
        <f>+'MAYO ORD'!N224</f>
        <v>194033</v>
      </c>
      <c r="D224" s="19">
        <f>+'AJUSTE DEFINITIVO 2019 '!F224</f>
        <v>11131</v>
      </c>
      <c r="E224" s="19">
        <f t="shared" si="3"/>
        <v>205164</v>
      </c>
    </row>
    <row r="225" spans="1:5" x14ac:dyDescent="0.25">
      <c r="A225" s="9">
        <v>222</v>
      </c>
      <c r="B225" s="10" t="s">
        <v>236</v>
      </c>
      <c r="C225" s="19">
        <f>+'MAYO ORD'!N225</f>
        <v>225380</v>
      </c>
      <c r="D225" s="19">
        <f>+'AJUSTE DEFINITIVO 2019 '!F225</f>
        <v>14157</v>
      </c>
      <c r="E225" s="19">
        <f t="shared" si="3"/>
        <v>239537</v>
      </c>
    </row>
    <row r="226" spans="1:5" x14ac:dyDescent="0.25">
      <c r="A226" s="9">
        <v>223</v>
      </c>
      <c r="B226" s="10" t="s">
        <v>237</v>
      </c>
      <c r="C226" s="19">
        <f>+'MAYO ORD'!N226</f>
        <v>186313</v>
      </c>
      <c r="D226" s="19">
        <f>+'AJUSTE DEFINITIVO 2019 '!F226</f>
        <v>9108</v>
      </c>
      <c r="E226" s="19">
        <f t="shared" si="3"/>
        <v>195421</v>
      </c>
    </row>
    <row r="227" spans="1:5" x14ac:dyDescent="0.25">
      <c r="A227" s="9">
        <v>224</v>
      </c>
      <c r="B227" s="10" t="s">
        <v>238</v>
      </c>
      <c r="C227" s="19">
        <f>+'MAYO ORD'!N227</f>
        <v>121601</v>
      </c>
      <c r="D227" s="19">
        <f>+'AJUSTE DEFINITIVO 2019 '!F227</f>
        <v>5158</v>
      </c>
      <c r="E227" s="19">
        <f t="shared" si="3"/>
        <v>126759</v>
      </c>
    </row>
    <row r="228" spans="1:5" x14ac:dyDescent="0.25">
      <c r="A228" s="9">
        <v>225</v>
      </c>
      <c r="B228" s="10" t="s">
        <v>239</v>
      </c>
      <c r="C228" s="19">
        <f>+'MAYO ORD'!N228</f>
        <v>524841</v>
      </c>
      <c r="D228" s="19">
        <f>+'AJUSTE DEFINITIVO 2019 '!F228</f>
        <v>52566</v>
      </c>
      <c r="E228" s="19">
        <f t="shared" si="3"/>
        <v>577407</v>
      </c>
    </row>
    <row r="229" spans="1:5" x14ac:dyDescent="0.25">
      <c r="A229" s="9">
        <v>226</v>
      </c>
      <c r="B229" s="10" t="s">
        <v>240</v>
      </c>
      <c r="C229" s="19">
        <f>+'MAYO ORD'!N229</f>
        <v>429305</v>
      </c>
      <c r="D229" s="19">
        <f>+'AJUSTE DEFINITIVO 2019 '!F229</f>
        <v>46389</v>
      </c>
      <c r="E229" s="19">
        <f t="shared" si="3"/>
        <v>475694</v>
      </c>
    </row>
    <row r="230" spans="1:5" x14ac:dyDescent="0.25">
      <c r="A230" s="9">
        <v>227</v>
      </c>
      <c r="B230" s="10" t="s">
        <v>241</v>
      </c>
      <c r="C230" s="19">
        <f>+'MAYO ORD'!N230</f>
        <v>2052758</v>
      </c>
      <c r="D230" s="19">
        <f>+'AJUSTE DEFINITIVO 2019 '!F230</f>
        <v>301871</v>
      </c>
      <c r="E230" s="19">
        <f t="shared" si="3"/>
        <v>2354629</v>
      </c>
    </row>
    <row r="231" spans="1:5" x14ac:dyDescent="0.25">
      <c r="A231" s="9">
        <v>228</v>
      </c>
      <c r="B231" s="10" t="s">
        <v>242</v>
      </c>
      <c r="C231" s="19">
        <f>+'MAYO ORD'!N231</f>
        <v>199337</v>
      </c>
      <c r="D231" s="19">
        <f>+'AJUSTE DEFINITIVO 2019 '!F231</f>
        <v>6974</v>
      </c>
      <c r="E231" s="19">
        <f t="shared" si="3"/>
        <v>206311</v>
      </c>
    </row>
    <row r="232" spans="1:5" x14ac:dyDescent="0.25">
      <c r="A232" s="9">
        <v>229</v>
      </c>
      <c r="B232" s="10" t="s">
        <v>243</v>
      </c>
      <c r="C232" s="19">
        <f>+'MAYO ORD'!N232</f>
        <v>754560</v>
      </c>
      <c r="D232" s="19">
        <f>+'AJUSTE DEFINITIVO 2019 '!F232</f>
        <v>84727</v>
      </c>
      <c r="E232" s="19">
        <f t="shared" si="3"/>
        <v>839287</v>
      </c>
    </row>
    <row r="233" spans="1:5" x14ac:dyDescent="0.25">
      <c r="A233" s="9">
        <v>230</v>
      </c>
      <c r="B233" s="10" t="s">
        <v>244</v>
      </c>
      <c r="C233" s="19">
        <f>+'MAYO ORD'!N233</f>
        <v>184757</v>
      </c>
      <c r="D233" s="19">
        <f>+'AJUSTE DEFINITIVO 2019 '!F233</f>
        <v>14623</v>
      </c>
      <c r="E233" s="19">
        <f t="shared" si="3"/>
        <v>199380</v>
      </c>
    </row>
    <row r="234" spans="1:5" x14ac:dyDescent="0.25">
      <c r="A234" s="9">
        <v>231</v>
      </c>
      <c r="B234" s="10" t="s">
        <v>245</v>
      </c>
      <c r="C234" s="19">
        <f>+'MAYO ORD'!N234</f>
        <v>364731</v>
      </c>
      <c r="D234" s="19">
        <f>+'AJUSTE DEFINITIVO 2019 '!F234</f>
        <v>36492</v>
      </c>
      <c r="E234" s="19">
        <f t="shared" si="3"/>
        <v>401223</v>
      </c>
    </row>
    <row r="235" spans="1:5" x14ac:dyDescent="0.25">
      <c r="A235" s="9">
        <v>232</v>
      </c>
      <c r="B235" s="10" t="s">
        <v>246</v>
      </c>
      <c r="C235" s="19">
        <f>+'MAYO ORD'!N235</f>
        <v>2160968</v>
      </c>
      <c r="D235" s="19">
        <f>+'AJUSTE DEFINITIVO 2019 '!F235</f>
        <v>208733</v>
      </c>
      <c r="E235" s="19">
        <f t="shared" si="3"/>
        <v>2369701</v>
      </c>
    </row>
    <row r="236" spans="1:5" x14ac:dyDescent="0.25">
      <c r="A236" s="9">
        <v>233</v>
      </c>
      <c r="B236" s="10" t="s">
        <v>247</v>
      </c>
      <c r="C236" s="19">
        <f>+'MAYO ORD'!N236</f>
        <v>444270</v>
      </c>
      <c r="D236" s="19">
        <f>+'AJUSTE DEFINITIVO 2019 '!F236</f>
        <v>39040</v>
      </c>
      <c r="E236" s="19">
        <f t="shared" si="3"/>
        <v>483310</v>
      </c>
    </row>
    <row r="237" spans="1:5" x14ac:dyDescent="0.25">
      <c r="A237" s="9">
        <v>234</v>
      </c>
      <c r="B237" s="10" t="s">
        <v>248</v>
      </c>
      <c r="C237" s="19">
        <f>+'MAYO ORD'!N237</f>
        <v>625123</v>
      </c>
      <c r="D237" s="19">
        <f>+'AJUSTE DEFINITIVO 2019 '!F237</f>
        <v>62467</v>
      </c>
      <c r="E237" s="19">
        <f t="shared" si="3"/>
        <v>687590</v>
      </c>
    </row>
    <row r="238" spans="1:5" x14ac:dyDescent="0.25">
      <c r="A238" s="9">
        <v>235</v>
      </c>
      <c r="B238" s="10" t="s">
        <v>249</v>
      </c>
      <c r="C238" s="19">
        <f>+'MAYO ORD'!N238</f>
        <v>486378</v>
      </c>
      <c r="D238" s="19">
        <f>+'AJUSTE DEFINITIVO 2019 '!F238</f>
        <v>34970</v>
      </c>
      <c r="E238" s="19">
        <f t="shared" si="3"/>
        <v>521348</v>
      </c>
    </row>
    <row r="239" spans="1:5" x14ac:dyDescent="0.25">
      <c r="A239" s="9">
        <v>236</v>
      </c>
      <c r="B239" s="10" t="s">
        <v>250</v>
      </c>
      <c r="C239" s="19">
        <f>+'MAYO ORD'!N239</f>
        <v>293164</v>
      </c>
      <c r="D239" s="19">
        <f>+'AJUSTE DEFINITIVO 2019 '!F239</f>
        <v>13805</v>
      </c>
      <c r="E239" s="19">
        <f t="shared" si="3"/>
        <v>306969</v>
      </c>
    </row>
    <row r="240" spans="1:5" x14ac:dyDescent="0.25">
      <c r="A240" s="9">
        <v>237</v>
      </c>
      <c r="B240" s="10" t="s">
        <v>251</v>
      </c>
      <c r="C240" s="19">
        <f>+'MAYO ORD'!N240</f>
        <v>276164</v>
      </c>
      <c r="D240" s="19">
        <f>+'AJUSTE DEFINITIVO 2019 '!F240</f>
        <v>24974</v>
      </c>
      <c r="E240" s="19">
        <f t="shared" si="3"/>
        <v>301138</v>
      </c>
    </row>
    <row r="241" spans="1:5" x14ac:dyDescent="0.25">
      <c r="A241" s="9">
        <v>238</v>
      </c>
      <c r="B241" s="10" t="s">
        <v>252</v>
      </c>
      <c r="C241" s="19">
        <f>+'MAYO ORD'!N241</f>
        <v>205871</v>
      </c>
      <c r="D241" s="19">
        <f>+'AJUSTE DEFINITIVO 2019 '!F241</f>
        <v>8317</v>
      </c>
      <c r="E241" s="19">
        <f t="shared" si="3"/>
        <v>214188</v>
      </c>
    </row>
    <row r="242" spans="1:5" x14ac:dyDescent="0.25">
      <c r="A242" s="9">
        <v>239</v>
      </c>
      <c r="B242" s="10" t="s">
        <v>253</v>
      </c>
      <c r="C242" s="19">
        <f>+'MAYO ORD'!N242</f>
        <v>190579</v>
      </c>
      <c r="D242" s="19">
        <f>+'AJUSTE DEFINITIVO 2019 '!F242</f>
        <v>16131</v>
      </c>
      <c r="E242" s="19">
        <f t="shared" si="3"/>
        <v>206710</v>
      </c>
    </row>
    <row r="243" spans="1:5" x14ac:dyDescent="0.25">
      <c r="A243" s="9">
        <v>240</v>
      </c>
      <c r="B243" s="10" t="s">
        <v>254</v>
      </c>
      <c r="C243" s="19">
        <f>+'MAYO ORD'!N243</f>
        <v>292342</v>
      </c>
      <c r="D243" s="19">
        <f>+'AJUSTE DEFINITIVO 2019 '!F243</f>
        <v>19799</v>
      </c>
      <c r="E243" s="19">
        <f t="shared" si="3"/>
        <v>312141</v>
      </c>
    </row>
    <row r="244" spans="1:5" x14ac:dyDescent="0.25">
      <c r="A244" s="9">
        <v>241</v>
      </c>
      <c r="B244" s="10" t="s">
        <v>255</v>
      </c>
      <c r="C244" s="19">
        <f>+'MAYO ORD'!N244</f>
        <v>222331</v>
      </c>
      <c r="D244" s="19">
        <f>+'AJUSTE DEFINITIVO 2019 '!F244</f>
        <v>13049</v>
      </c>
      <c r="E244" s="19">
        <f t="shared" si="3"/>
        <v>235380</v>
      </c>
    </row>
    <row r="245" spans="1:5" x14ac:dyDescent="0.25">
      <c r="A245" s="9">
        <v>242</v>
      </c>
      <c r="B245" s="10" t="s">
        <v>256</v>
      </c>
      <c r="C245" s="19">
        <f>+'MAYO ORD'!N245</f>
        <v>964971</v>
      </c>
      <c r="D245" s="19">
        <f>+'AJUSTE DEFINITIVO 2019 '!F245</f>
        <v>106242</v>
      </c>
      <c r="E245" s="19">
        <f t="shared" si="3"/>
        <v>1071213</v>
      </c>
    </row>
    <row r="246" spans="1:5" x14ac:dyDescent="0.25">
      <c r="A246" s="9">
        <v>243</v>
      </c>
      <c r="B246" s="10" t="s">
        <v>257</v>
      </c>
      <c r="C246" s="19">
        <f>+'MAYO ORD'!N246</f>
        <v>387418</v>
      </c>
      <c r="D246" s="19">
        <f>+'AJUSTE DEFINITIVO 2019 '!F246</f>
        <v>37085</v>
      </c>
      <c r="E246" s="19">
        <f t="shared" si="3"/>
        <v>424503</v>
      </c>
    </row>
    <row r="247" spans="1:5" x14ac:dyDescent="0.25">
      <c r="A247" s="9">
        <v>244</v>
      </c>
      <c r="B247" s="10" t="s">
        <v>258</v>
      </c>
      <c r="C247" s="19">
        <f>+'MAYO ORD'!N247</f>
        <v>339533</v>
      </c>
      <c r="D247" s="19">
        <f>+'AJUSTE DEFINITIVO 2019 '!F247</f>
        <v>32628</v>
      </c>
      <c r="E247" s="19">
        <f t="shared" si="3"/>
        <v>372161</v>
      </c>
    </row>
    <row r="248" spans="1:5" x14ac:dyDescent="0.25">
      <c r="A248" s="9">
        <v>245</v>
      </c>
      <c r="B248" s="10" t="s">
        <v>259</v>
      </c>
      <c r="C248" s="19">
        <f>+'MAYO ORD'!N248</f>
        <v>175270</v>
      </c>
      <c r="D248" s="19">
        <f>+'AJUSTE DEFINITIVO 2019 '!F248</f>
        <v>11343</v>
      </c>
      <c r="E248" s="19">
        <f t="shared" si="3"/>
        <v>186613</v>
      </c>
    </row>
    <row r="249" spans="1:5" x14ac:dyDescent="0.25">
      <c r="A249" s="9">
        <v>246</v>
      </c>
      <c r="B249" s="10" t="s">
        <v>260</v>
      </c>
      <c r="C249" s="19">
        <f>+'MAYO ORD'!N249</f>
        <v>146446</v>
      </c>
      <c r="D249" s="19">
        <f>+'AJUSTE DEFINITIVO 2019 '!F249</f>
        <v>5687</v>
      </c>
      <c r="E249" s="19">
        <f t="shared" si="3"/>
        <v>152133</v>
      </c>
    </row>
    <row r="250" spans="1:5" x14ac:dyDescent="0.25">
      <c r="A250" s="9">
        <v>247</v>
      </c>
      <c r="B250" s="10" t="s">
        <v>261</v>
      </c>
      <c r="C250" s="19">
        <f>+'MAYO ORD'!N250</f>
        <v>311712</v>
      </c>
      <c r="D250" s="19">
        <f>+'AJUSTE DEFINITIVO 2019 '!F250</f>
        <v>25526</v>
      </c>
      <c r="E250" s="19">
        <f t="shared" si="3"/>
        <v>337238</v>
      </c>
    </row>
    <row r="251" spans="1:5" x14ac:dyDescent="0.25">
      <c r="A251" s="9">
        <v>248</v>
      </c>
      <c r="B251" s="10" t="s">
        <v>262</v>
      </c>
      <c r="C251" s="19">
        <f>+'MAYO ORD'!N251</f>
        <v>1252856</v>
      </c>
      <c r="D251" s="19">
        <f>+'AJUSTE DEFINITIVO 2019 '!F251</f>
        <v>155627</v>
      </c>
      <c r="E251" s="19">
        <f t="shared" si="3"/>
        <v>1408483</v>
      </c>
    </row>
    <row r="252" spans="1:5" x14ac:dyDescent="0.25">
      <c r="A252" s="9">
        <v>249</v>
      </c>
      <c r="B252" s="10" t="s">
        <v>263</v>
      </c>
      <c r="C252" s="19">
        <f>+'MAYO ORD'!N252</f>
        <v>370906</v>
      </c>
      <c r="D252" s="19">
        <f>+'AJUSTE DEFINITIVO 2019 '!F252</f>
        <v>31163</v>
      </c>
      <c r="E252" s="19">
        <f t="shared" si="3"/>
        <v>402069</v>
      </c>
    </row>
    <row r="253" spans="1:5" x14ac:dyDescent="0.25">
      <c r="A253" s="9">
        <v>250</v>
      </c>
      <c r="B253" s="10" t="s">
        <v>264</v>
      </c>
      <c r="C253" s="19">
        <f>+'MAYO ORD'!N253</f>
        <v>282955</v>
      </c>
      <c r="D253" s="19">
        <f>+'AJUSTE DEFINITIVO 2019 '!F253</f>
        <v>15149</v>
      </c>
      <c r="E253" s="19">
        <f t="shared" si="3"/>
        <v>298104</v>
      </c>
    </row>
    <row r="254" spans="1:5" x14ac:dyDescent="0.25">
      <c r="A254" s="9">
        <v>251</v>
      </c>
      <c r="B254" s="10" t="s">
        <v>265</v>
      </c>
      <c r="C254" s="19">
        <f>+'MAYO ORD'!N254</f>
        <v>227204</v>
      </c>
      <c r="D254" s="19">
        <f>+'AJUSTE DEFINITIVO 2019 '!F254</f>
        <v>10035</v>
      </c>
      <c r="E254" s="19">
        <f t="shared" si="3"/>
        <v>237239</v>
      </c>
    </row>
    <row r="255" spans="1:5" x14ac:dyDescent="0.25">
      <c r="A255" s="9">
        <v>252</v>
      </c>
      <c r="B255" s="10" t="s">
        <v>266</v>
      </c>
      <c r="C255" s="19">
        <f>+'MAYO ORD'!N255</f>
        <v>254244</v>
      </c>
      <c r="D255" s="19">
        <f>+'AJUSTE DEFINITIVO 2019 '!F255</f>
        <v>17827</v>
      </c>
      <c r="E255" s="19">
        <f t="shared" si="3"/>
        <v>272071</v>
      </c>
    </row>
    <row r="256" spans="1:5" x14ac:dyDescent="0.25">
      <c r="A256" s="9">
        <v>253</v>
      </c>
      <c r="B256" s="10" t="s">
        <v>267</v>
      </c>
      <c r="C256" s="19">
        <f>+'MAYO ORD'!N256</f>
        <v>318209</v>
      </c>
      <c r="D256" s="19">
        <f>+'AJUSTE DEFINITIVO 2019 '!F256</f>
        <v>18522</v>
      </c>
      <c r="E256" s="19">
        <f t="shared" si="3"/>
        <v>336731</v>
      </c>
    </row>
    <row r="257" spans="1:5" x14ac:dyDescent="0.25">
      <c r="A257" s="9">
        <v>254</v>
      </c>
      <c r="B257" s="10" t="s">
        <v>268</v>
      </c>
      <c r="C257" s="19">
        <f>+'MAYO ORD'!N257</f>
        <v>410219</v>
      </c>
      <c r="D257" s="19">
        <f>+'AJUSTE DEFINITIVO 2019 '!F257</f>
        <v>30343</v>
      </c>
      <c r="E257" s="19">
        <f t="shared" si="3"/>
        <v>440562</v>
      </c>
    </row>
    <row r="258" spans="1:5" x14ac:dyDescent="0.25">
      <c r="A258" s="9">
        <v>255</v>
      </c>
      <c r="B258" s="10" t="s">
        <v>269</v>
      </c>
      <c r="C258" s="19">
        <f>+'MAYO ORD'!N258</f>
        <v>256818</v>
      </c>
      <c r="D258" s="19">
        <f>+'AJUSTE DEFINITIVO 2019 '!F258</f>
        <v>17625</v>
      </c>
      <c r="E258" s="19">
        <f t="shared" si="3"/>
        <v>274443</v>
      </c>
    </row>
    <row r="259" spans="1:5" x14ac:dyDescent="0.25">
      <c r="A259" s="9">
        <v>256</v>
      </c>
      <c r="B259" s="10" t="s">
        <v>270</v>
      </c>
      <c r="C259" s="19">
        <f>+'MAYO ORD'!N259</f>
        <v>129966</v>
      </c>
      <c r="D259" s="19">
        <f>+'AJUSTE DEFINITIVO 2019 '!F259</f>
        <v>4151</v>
      </c>
      <c r="E259" s="19">
        <f t="shared" si="3"/>
        <v>134117</v>
      </c>
    </row>
    <row r="260" spans="1:5" x14ac:dyDescent="0.25">
      <c r="A260" s="9">
        <v>257</v>
      </c>
      <c r="B260" s="10" t="s">
        <v>271</v>
      </c>
      <c r="C260" s="19">
        <f>+'MAYO ORD'!N260</f>
        <v>206338</v>
      </c>
      <c r="D260" s="19">
        <f>+'AJUSTE DEFINITIVO 2019 '!F260</f>
        <v>9542</v>
      </c>
      <c r="E260" s="19">
        <f t="shared" ref="E260:E323" si="4">SUM(C260:D260)</f>
        <v>215880</v>
      </c>
    </row>
    <row r="261" spans="1:5" x14ac:dyDescent="0.25">
      <c r="A261" s="9">
        <v>258</v>
      </c>
      <c r="B261" s="10" t="s">
        <v>272</v>
      </c>
      <c r="C261" s="19">
        <f>+'MAYO ORD'!N261</f>
        <v>234397</v>
      </c>
      <c r="D261" s="19">
        <f>+'AJUSTE DEFINITIVO 2019 '!F261</f>
        <v>25054</v>
      </c>
      <c r="E261" s="19">
        <f t="shared" si="4"/>
        <v>259451</v>
      </c>
    </row>
    <row r="262" spans="1:5" x14ac:dyDescent="0.25">
      <c r="A262" s="9">
        <v>259</v>
      </c>
      <c r="B262" s="10" t="s">
        <v>273</v>
      </c>
      <c r="C262" s="19">
        <f>+'MAYO ORD'!N262</f>
        <v>375785</v>
      </c>
      <c r="D262" s="19">
        <f>+'AJUSTE DEFINITIVO 2019 '!F262</f>
        <v>22796</v>
      </c>
      <c r="E262" s="19">
        <f t="shared" si="4"/>
        <v>398581</v>
      </c>
    </row>
    <row r="263" spans="1:5" x14ac:dyDescent="0.25">
      <c r="A263" s="9">
        <v>260</v>
      </c>
      <c r="B263" s="10" t="s">
        <v>274</v>
      </c>
      <c r="C263" s="19">
        <f>+'MAYO ORD'!N263</f>
        <v>272464</v>
      </c>
      <c r="D263" s="19">
        <f>+'AJUSTE DEFINITIVO 2019 '!F263</f>
        <v>20874</v>
      </c>
      <c r="E263" s="19">
        <f t="shared" si="4"/>
        <v>293338</v>
      </c>
    </row>
    <row r="264" spans="1:5" x14ac:dyDescent="0.25">
      <c r="A264" s="9">
        <v>261</v>
      </c>
      <c r="B264" s="10" t="s">
        <v>275</v>
      </c>
      <c r="C264" s="19">
        <f>+'MAYO ORD'!N264</f>
        <v>850396</v>
      </c>
      <c r="D264" s="19">
        <f>+'AJUSTE DEFINITIVO 2019 '!F264</f>
        <v>70566</v>
      </c>
      <c r="E264" s="19">
        <f t="shared" si="4"/>
        <v>920962</v>
      </c>
    </row>
    <row r="265" spans="1:5" x14ac:dyDescent="0.25">
      <c r="A265" s="9">
        <v>262</v>
      </c>
      <c r="B265" s="10" t="s">
        <v>276</v>
      </c>
      <c r="C265" s="19">
        <f>+'MAYO ORD'!N265</f>
        <v>166788</v>
      </c>
      <c r="D265" s="19">
        <f>+'AJUSTE DEFINITIVO 2019 '!F265</f>
        <v>14948</v>
      </c>
      <c r="E265" s="19">
        <f t="shared" si="4"/>
        <v>181736</v>
      </c>
    </row>
    <row r="266" spans="1:5" x14ac:dyDescent="0.25">
      <c r="A266" s="9">
        <v>263</v>
      </c>
      <c r="B266" s="10" t="s">
        <v>277</v>
      </c>
      <c r="C266" s="19">
        <f>+'MAYO ORD'!N266</f>
        <v>437703</v>
      </c>
      <c r="D266" s="19">
        <f>+'AJUSTE DEFINITIVO 2019 '!F266</f>
        <v>31523</v>
      </c>
      <c r="E266" s="19">
        <f t="shared" si="4"/>
        <v>469226</v>
      </c>
    </row>
    <row r="267" spans="1:5" x14ac:dyDescent="0.25">
      <c r="A267" s="9">
        <v>264</v>
      </c>
      <c r="B267" s="10" t="s">
        <v>278</v>
      </c>
      <c r="C267" s="19">
        <f>+'MAYO ORD'!N267</f>
        <v>320371</v>
      </c>
      <c r="D267" s="19">
        <f>+'AJUSTE DEFINITIVO 2019 '!F267</f>
        <v>19451</v>
      </c>
      <c r="E267" s="19">
        <f t="shared" si="4"/>
        <v>339822</v>
      </c>
    </row>
    <row r="268" spans="1:5" x14ac:dyDescent="0.25">
      <c r="A268" s="9">
        <v>265</v>
      </c>
      <c r="B268" s="10" t="s">
        <v>279</v>
      </c>
      <c r="C268" s="19">
        <f>+'MAYO ORD'!N268</f>
        <v>638021</v>
      </c>
      <c r="D268" s="19">
        <f>+'AJUSTE DEFINITIVO 2019 '!F268</f>
        <v>74849</v>
      </c>
      <c r="E268" s="19">
        <f t="shared" si="4"/>
        <v>712870</v>
      </c>
    </row>
    <row r="269" spans="1:5" x14ac:dyDescent="0.25">
      <c r="A269" s="9">
        <v>266</v>
      </c>
      <c r="B269" s="10" t="s">
        <v>280</v>
      </c>
      <c r="C269" s="19">
        <f>+'MAYO ORD'!N269</f>
        <v>1259795</v>
      </c>
      <c r="D269" s="19">
        <f>+'AJUSTE DEFINITIVO 2019 '!F269</f>
        <v>82666</v>
      </c>
      <c r="E269" s="19">
        <f t="shared" si="4"/>
        <v>1342461</v>
      </c>
    </row>
    <row r="270" spans="1:5" x14ac:dyDescent="0.25">
      <c r="A270" s="9">
        <v>267</v>
      </c>
      <c r="B270" s="10" t="s">
        <v>281</v>
      </c>
      <c r="C270" s="19">
        <f>+'MAYO ORD'!N270</f>
        <v>109513</v>
      </c>
      <c r="D270" s="19">
        <f>+'AJUSTE DEFINITIVO 2019 '!F270</f>
        <v>2435</v>
      </c>
      <c r="E270" s="19">
        <f t="shared" si="4"/>
        <v>111948</v>
      </c>
    </row>
    <row r="271" spans="1:5" x14ac:dyDescent="0.25">
      <c r="A271" s="9">
        <v>268</v>
      </c>
      <c r="B271" s="10" t="s">
        <v>282</v>
      </c>
      <c r="C271" s="19">
        <f>+'MAYO ORD'!N271</f>
        <v>200714</v>
      </c>
      <c r="D271" s="19">
        <f>+'AJUSTE DEFINITIVO 2019 '!F271</f>
        <v>13939</v>
      </c>
      <c r="E271" s="19">
        <f t="shared" si="4"/>
        <v>214653</v>
      </c>
    </row>
    <row r="272" spans="1:5" x14ac:dyDescent="0.25">
      <c r="A272" s="9">
        <v>269</v>
      </c>
      <c r="B272" s="10" t="s">
        <v>283</v>
      </c>
      <c r="C272" s="19">
        <f>+'MAYO ORD'!N272</f>
        <v>664937</v>
      </c>
      <c r="D272" s="19">
        <f>+'AJUSTE DEFINITIVO 2019 '!F272</f>
        <v>36070</v>
      </c>
      <c r="E272" s="19">
        <f t="shared" si="4"/>
        <v>701007</v>
      </c>
    </row>
    <row r="273" spans="1:5" x14ac:dyDescent="0.25">
      <c r="A273" s="9">
        <v>270</v>
      </c>
      <c r="B273" s="10" t="s">
        <v>284</v>
      </c>
      <c r="C273" s="19">
        <f>+'MAYO ORD'!N273</f>
        <v>289475</v>
      </c>
      <c r="D273" s="19">
        <f>+'AJUSTE DEFINITIVO 2019 '!F273</f>
        <v>29668</v>
      </c>
      <c r="E273" s="19">
        <f t="shared" si="4"/>
        <v>319143</v>
      </c>
    </row>
    <row r="274" spans="1:5" x14ac:dyDescent="0.25">
      <c r="A274" s="9">
        <v>271</v>
      </c>
      <c r="B274" s="10" t="s">
        <v>285</v>
      </c>
      <c r="C274" s="19">
        <f>+'MAYO ORD'!N274</f>
        <v>296335</v>
      </c>
      <c r="D274" s="19">
        <f>+'AJUSTE DEFINITIVO 2019 '!F274</f>
        <v>23034</v>
      </c>
      <c r="E274" s="19">
        <f t="shared" si="4"/>
        <v>319369</v>
      </c>
    </row>
    <row r="275" spans="1:5" x14ac:dyDescent="0.25">
      <c r="A275" s="9">
        <v>272</v>
      </c>
      <c r="B275" s="10" t="s">
        <v>286</v>
      </c>
      <c r="C275" s="19">
        <f>+'MAYO ORD'!N275</f>
        <v>619111</v>
      </c>
      <c r="D275" s="19">
        <f>+'AJUSTE DEFINITIVO 2019 '!F275</f>
        <v>75970</v>
      </c>
      <c r="E275" s="19">
        <f t="shared" si="4"/>
        <v>695081</v>
      </c>
    </row>
    <row r="276" spans="1:5" x14ac:dyDescent="0.25">
      <c r="A276" s="9">
        <v>273</v>
      </c>
      <c r="B276" s="10" t="s">
        <v>287</v>
      </c>
      <c r="C276" s="19">
        <f>+'MAYO ORD'!N276</f>
        <v>395628</v>
      </c>
      <c r="D276" s="19">
        <f>+'AJUSTE DEFINITIVO 2019 '!F276</f>
        <v>31695</v>
      </c>
      <c r="E276" s="19">
        <f t="shared" si="4"/>
        <v>427323</v>
      </c>
    </row>
    <row r="277" spans="1:5" x14ac:dyDescent="0.25">
      <c r="A277" s="9">
        <v>274</v>
      </c>
      <c r="B277" s="10" t="s">
        <v>288</v>
      </c>
      <c r="C277" s="19">
        <f>+'MAYO ORD'!N277</f>
        <v>211765</v>
      </c>
      <c r="D277" s="19">
        <f>+'AJUSTE DEFINITIVO 2019 '!F277</f>
        <v>10951</v>
      </c>
      <c r="E277" s="19">
        <f t="shared" si="4"/>
        <v>222716</v>
      </c>
    </row>
    <row r="278" spans="1:5" x14ac:dyDescent="0.25">
      <c r="A278" s="9">
        <v>275</v>
      </c>
      <c r="B278" s="10" t="s">
        <v>289</v>
      </c>
      <c r="C278" s="19">
        <f>+'MAYO ORD'!N278</f>
        <v>617395</v>
      </c>
      <c r="D278" s="19">
        <f>+'AJUSTE DEFINITIVO 2019 '!F278</f>
        <v>70719</v>
      </c>
      <c r="E278" s="19">
        <f t="shared" si="4"/>
        <v>688114</v>
      </c>
    </row>
    <row r="279" spans="1:5" x14ac:dyDescent="0.25">
      <c r="A279" s="9">
        <v>276</v>
      </c>
      <c r="B279" s="10" t="s">
        <v>290</v>
      </c>
      <c r="C279" s="19">
        <f>+'MAYO ORD'!N279</f>
        <v>234180</v>
      </c>
      <c r="D279" s="19">
        <f>+'AJUSTE DEFINITIVO 2019 '!F279</f>
        <v>8684</v>
      </c>
      <c r="E279" s="19">
        <f t="shared" si="4"/>
        <v>242864</v>
      </c>
    </row>
    <row r="280" spans="1:5" x14ac:dyDescent="0.25">
      <c r="A280" s="9">
        <v>277</v>
      </c>
      <c r="B280" s="10" t="s">
        <v>291</v>
      </c>
      <c r="C280" s="19">
        <f>+'MAYO ORD'!N280</f>
        <v>1401278</v>
      </c>
      <c r="D280" s="19">
        <f>+'AJUSTE DEFINITIVO 2019 '!F280</f>
        <v>128522</v>
      </c>
      <c r="E280" s="19">
        <f t="shared" si="4"/>
        <v>1529800</v>
      </c>
    </row>
    <row r="281" spans="1:5" x14ac:dyDescent="0.25">
      <c r="A281" s="9">
        <v>278</v>
      </c>
      <c r="B281" s="10" t="s">
        <v>292</v>
      </c>
      <c r="C281" s="19">
        <f>+'MAYO ORD'!N281</f>
        <v>3604642</v>
      </c>
      <c r="D281" s="19">
        <f>+'AJUSTE DEFINITIVO 2019 '!F281</f>
        <v>402219</v>
      </c>
      <c r="E281" s="19">
        <f t="shared" si="4"/>
        <v>4006861</v>
      </c>
    </row>
    <row r="282" spans="1:5" x14ac:dyDescent="0.25">
      <c r="A282" s="9">
        <v>279</v>
      </c>
      <c r="B282" s="10" t="s">
        <v>293</v>
      </c>
      <c r="C282" s="19">
        <f>+'MAYO ORD'!N282</f>
        <v>326457</v>
      </c>
      <c r="D282" s="19">
        <f>+'AJUSTE DEFINITIVO 2019 '!F282</f>
        <v>24093</v>
      </c>
      <c r="E282" s="19">
        <f t="shared" si="4"/>
        <v>350550</v>
      </c>
    </row>
    <row r="283" spans="1:5" x14ac:dyDescent="0.25">
      <c r="A283" s="9">
        <v>280</v>
      </c>
      <c r="B283" s="10" t="s">
        <v>294</v>
      </c>
      <c r="C283" s="19">
        <f>+'MAYO ORD'!N283</f>
        <v>363954</v>
      </c>
      <c r="D283" s="19">
        <f>+'AJUSTE DEFINITIVO 2019 '!F283</f>
        <v>28070</v>
      </c>
      <c r="E283" s="19">
        <f t="shared" si="4"/>
        <v>392024</v>
      </c>
    </row>
    <row r="284" spans="1:5" x14ac:dyDescent="0.25">
      <c r="A284" s="9">
        <v>281</v>
      </c>
      <c r="B284" s="10" t="s">
        <v>295</v>
      </c>
      <c r="C284" s="19">
        <f>+'MAYO ORD'!N284</f>
        <v>123890</v>
      </c>
      <c r="D284" s="19">
        <f>+'AJUSTE DEFINITIVO 2019 '!F284</f>
        <v>5377</v>
      </c>
      <c r="E284" s="19">
        <f t="shared" si="4"/>
        <v>129267</v>
      </c>
    </row>
    <row r="285" spans="1:5" x14ac:dyDescent="0.25">
      <c r="A285" s="9">
        <v>282</v>
      </c>
      <c r="B285" s="10" t="s">
        <v>296</v>
      </c>
      <c r="C285" s="19">
        <f>+'MAYO ORD'!N285</f>
        <v>150053</v>
      </c>
      <c r="D285" s="19">
        <f>+'AJUSTE DEFINITIVO 2019 '!F285</f>
        <v>6573</v>
      </c>
      <c r="E285" s="19">
        <f t="shared" si="4"/>
        <v>156626</v>
      </c>
    </row>
    <row r="286" spans="1:5" x14ac:dyDescent="0.25">
      <c r="A286" s="9">
        <v>283</v>
      </c>
      <c r="B286" s="10" t="s">
        <v>297</v>
      </c>
      <c r="C286" s="19">
        <f>+'MAYO ORD'!N286</f>
        <v>246584</v>
      </c>
      <c r="D286" s="19">
        <f>+'AJUSTE DEFINITIVO 2019 '!F286</f>
        <v>23014</v>
      </c>
      <c r="E286" s="19">
        <f t="shared" si="4"/>
        <v>269598</v>
      </c>
    </row>
    <row r="287" spans="1:5" x14ac:dyDescent="0.25">
      <c r="A287" s="9">
        <v>284</v>
      </c>
      <c r="B287" s="10" t="s">
        <v>298</v>
      </c>
      <c r="C287" s="19">
        <f>+'MAYO ORD'!N287</f>
        <v>662272</v>
      </c>
      <c r="D287" s="19">
        <f>+'AJUSTE DEFINITIVO 2019 '!F287</f>
        <v>35542</v>
      </c>
      <c r="E287" s="19">
        <f t="shared" si="4"/>
        <v>697814</v>
      </c>
    </row>
    <row r="288" spans="1:5" x14ac:dyDescent="0.25">
      <c r="A288" s="9">
        <v>285</v>
      </c>
      <c r="B288" s="10" t="s">
        <v>299</v>
      </c>
      <c r="C288" s="19">
        <f>+'MAYO ORD'!N288</f>
        <v>444083</v>
      </c>
      <c r="D288" s="19">
        <f>+'AJUSTE DEFINITIVO 2019 '!F288</f>
        <v>35546</v>
      </c>
      <c r="E288" s="19">
        <f t="shared" si="4"/>
        <v>479629</v>
      </c>
    </row>
    <row r="289" spans="1:5" x14ac:dyDescent="0.25">
      <c r="A289" s="9">
        <v>286</v>
      </c>
      <c r="B289" s="10" t="s">
        <v>300</v>
      </c>
      <c r="C289" s="19">
        <f>+'MAYO ORD'!N289</f>
        <v>517980</v>
      </c>
      <c r="D289" s="19">
        <f>+'AJUSTE DEFINITIVO 2019 '!F289</f>
        <v>55558</v>
      </c>
      <c r="E289" s="19">
        <f t="shared" si="4"/>
        <v>573538</v>
      </c>
    </row>
    <row r="290" spans="1:5" x14ac:dyDescent="0.25">
      <c r="A290" s="9">
        <v>287</v>
      </c>
      <c r="B290" s="10" t="s">
        <v>301</v>
      </c>
      <c r="C290" s="19">
        <f>+'MAYO ORD'!N290</f>
        <v>149785</v>
      </c>
      <c r="D290" s="19">
        <f>+'AJUSTE DEFINITIVO 2019 '!F290</f>
        <v>12517</v>
      </c>
      <c r="E290" s="19">
        <f t="shared" si="4"/>
        <v>162302</v>
      </c>
    </row>
    <row r="291" spans="1:5" x14ac:dyDescent="0.25">
      <c r="A291" s="9">
        <v>288</v>
      </c>
      <c r="B291" s="10" t="s">
        <v>302</v>
      </c>
      <c r="C291" s="19">
        <f>+'MAYO ORD'!N291</f>
        <v>185220</v>
      </c>
      <c r="D291" s="19">
        <f>+'AJUSTE DEFINITIVO 2019 '!F291</f>
        <v>8830</v>
      </c>
      <c r="E291" s="19">
        <f t="shared" si="4"/>
        <v>194050</v>
      </c>
    </row>
    <row r="292" spans="1:5" x14ac:dyDescent="0.25">
      <c r="A292" s="9">
        <v>289</v>
      </c>
      <c r="B292" s="10" t="s">
        <v>303</v>
      </c>
      <c r="C292" s="19">
        <f>+'MAYO ORD'!N292</f>
        <v>199577</v>
      </c>
      <c r="D292" s="19">
        <f>+'AJUSTE DEFINITIVO 2019 '!F292</f>
        <v>9886</v>
      </c>
      <c r="E292" s="19">
        <f t="shared" si="4"/>
        <v>209463</v>
      </c>
    </row>
    <row r="293" spans="1:5" x14ac:dyDescent="0.25">
      <c r="A293" s="9">
        <v>290</v>
      </c>
      <c r="B293" s="10" t="s">
        <v>304</v>
      </c>
      <c r="C293" s="19">
        <f>+'MAYO ORD'!N293</f>
        <v>167700</v>
      </c>
      <c r="D293" s="19">
        <f>+'AJUSTE DEFINITIVO 2019 '!F293</f>
        <v>10014</v>
      </c>
      <c r="E293" s="19">
        <f t="shared" si="4"/>
        <v>177714</v>
      </c>
    </row>
    <row r="294" spans="1:5" x14ac:dyDescent="0.25">
      <c r="A294" s="9">
        <v>291</v>
      </c>
      <c r="B294" s="10" t="s">
        <v>305</v>
      </c>
      <c r="C294" s="19">
        <f>+'MAYO ORD'!N294</f>
        <v>397147</v>
      </c>
      <c r="D294" s="19">
        <f>+'AJUSTE DEFINITIVO 2019 '!F294</f>
        <v>36834</v>
      </c>
      <c r="E294" s="19">
        <f t="shared" si="4"/>
        <v>433981</v>
      </c>
    </row>
    <row r="295" spans="1:5" x14ac:dyDescent="0.25">
      <c r="A295" s="9">
        <v>292</v>
      </c>
      <c r="B295" s="10" t="s">
        <v>306</v>
      </c>
      <c r="C295" s="19">
        <f>+'MAYO ORD'!N295</f>
        <v>226893</v>
      </c>
      <c r="D295" s="19">
        <f>+'AJUSTE DEFINITIVO 2019 '!F295</f>
        <v>14554</v>
      </c>
      <c r="E295" s="19">
        <f t="shared" si="4"/>
        <v>241447</v>
      </c>
    </row>
    <row r="296" spans="1:5" x14ac:dyDescent="0.25">
      <c r="A296" s="9">
        <v>293</v>
      </c>
      <c r="B296" s="10" t="s">
        <v>307</v>
      </c>
      <c r="C296" s="19">
        <f>+'MAYO ORD'!N296</f>
        <v>2266938</v>
      </c>
      <c r="D296" s="19">
        <f>+'AJUSTE DEFINITIVO 2019 '!F296</f>
        <v>331063</v>
      </c>
      <c r="E296" s="19">
        <f t="shared" si="4"/>
        <v>2598001</v>
      </c>
    </row>
    <row r="297" spans="1:5" x14ac:dyDescent="0.25">
      <c r="A297" s="9">
        <v>294</v>
      </c>
      <c r="B297" s="10" t="s">
        <v>308</v>
      </c>
      <c r="C297" s="19">
        <f>+'MAYO ORD'!N297</f>
        <v>782160</v>
      </c>
      <c r="D297" s="19">
        <f>+'AJUSTE DEFINITIVO 2019 '!F297</f>
        <v>94084</v>
      </c>
      <c r="E297" s="19">
        <f t="shared" si="4"/>
        <v>876244</v>
      </c>
    </row>
    <row r="298" spans="1:5" x14ac:dyDescent="0.25">
      <c r="A298" s="9">
        <v>295</v>
      </c>
      <c r="B298" s="10" t="s">
        <v>309</v>
      </c>
      <c r="C298" s="19">
        <f>+'MAYO ORD'!N298</f>
        <v>1253843</v>
      </c>
      <c r="D298" s="19">
        <f>+'AJUSTE DEFINITIVO 2019 '!F298</f>
        <v>121808</v>
      </c>
      <c r="E298" s="19">
        <f t="shared" si="4"/>
        <v>1375651</v>
      </c>
    </row>
    <row r="299" spans="1:5" x14ac:dyDescent="0.25">
      <c r="A299" s="9">
        <v>296</v>
      </c>
      <c r="B299" s="10" t="s">
        <v>310</v>
      </c>
      <c r="C299" s="19">
        <f>+'MAYO ORD'!N299</f>
        <v>185068</v>
      </c>
      <c r="D299" s="19">
        <f>+'AJUSTE DEFINITIVO 2019 '!F299</f>
        <v>9715</v>
      </c>
      <c r="E299" s="19">
        <f t="shared" si="4"/>
        <v>194783</v>
      </c>
    </row>
    <row r="300" spans="1:5" x14ac:dyDescent="0.25">
      <c r="A300" s="9">
        <v>297</v>
      </c>
      <c r="B300" s="10" t="s">
        <v>311</v>
      </c>
      <c r="C300" s="19">
        <f>+'MAYO ORD'!N300</f>
        <v>302294</v>
      </c>
      <c r="D300" s="19">
        <f>+'AJUSTE DEFINITIVO 2019 '!F300</f>
        <v>24420</v>
      </c>
      <c r="E300" s="19">
        <f t="shared" si="4"/>
        <v>326714</v>
      </c>
    </row>
    <row r="301" spans="1:5" x14ac:dyDescent="0.25">
      <c r="A301" s="9">
        <v>298</v>
      </c>
      <c r="B301" s="10" t="s">
        <v>312</v>
      </c>
      <c r="C301" s="19">
        <f>+'MAYO ORD'!N301</f>
        <v>1588975</v>
      </c>
      <c r="D301" s="19">
        <f>+'AJUSTE DEFINITIVO 2019 '!F301</f>
        <v>186066</v>
      </c>
      <c r="E301" s="19">
        <f t="shared" si="4"/>
        <v>1775041</v>
      </c>
    </row>
    <row r="302" spans="1:5" x14ac:dyDescent="0.25">
      <c r="A302" s="9">
        <v>299</v>
      </c>
      <c r="B302" s="10" t="s">
        <v>313</v>
      </c>
      <c r="C302" s="19">
        <f>+'MAYO ORD'!N302</f>
        <v>197567</v>
      </c>
      <c r="D302" s="19">
        <f>+'AJUSTE DEFINITIVO 2019 '!F302</f>
        <v>9201</v>
      </c>
      <c r="E302" s="19">
        <f t="shared" si="4"/>
        <v>206768</v>
      </c>
    </row>
    <row r="303" spans="1:5" x14ac:dyDescent="0.25">
      <c r="A303" s="9">
        <v>300</v>
      </c>
      <c r="B303" s="10" t="s">
        <v>314</v>
      </c>
      <c r="C303" s="19">
        <f>+'MAYO ORD'!N303</f>
        <v>592358</v>
      </c>
      <c r="D303" s="19">
        <f>+'AJUSTE DEFINITIVO 2019 '!F303</f>
        <v>58750</v>
      </c>
      <c r="E303" s="19">
        <f t="shared" si="4"/>
        <v>651108</v>
      </c>
    </row>
    <row r="304" spans="1:5" x14ac:dyDescent="0.25">
      <c r="A304" s="9">
        <v>301</v>
      </c>
      <c r="B304" s="10" t="s">
        <v>315</v>
      </c>
      <c r="C304" s="19">
        <f>+'MAYO ORD'!N304</f>
        <v>577553</v>
      </c>
      <c r="D304" s="19">
        <f>+'AJUSTE DEFINITIVO 2019 '!F304</f>
        <v>37961</v>
      </c>
      <c r="E304" s="19">
        <f t="shared" si="4"/>
        <v>615514</v>
      </c>
    </row>
    <row r="305" spans="1:5" x14ac:dyDescent="0.25">
      <c r="A305" s="9">
        <v>302</v>
      </c>
      <c r="B305" s="10" t="s">
        <v>316</v>
      </c>
      <c r="C305" s="19">
        <f>+'MAYO ORD'!N305</f>
        <v>480246</v>
      </c>
      <c r="D305" s="19">
        <f>+'AJUSTE DEFINITIVO 2019 '!F305</f>
        <v>39822</v>
      </c>
      <c r="E305" s="19">
        <f t="shared" si="4"/>
        <v>520068</v>
      </c>
    </row>
    <row r="306" spans="1:5" x14ac:dyDescent="0.25">
      <c r="A306" s="9">
        <v>303</v>
      </c>
      <c r="B306" s="10" t="s">
        <v>317</v>
      </c>
      <c r="C306" s="19">
        <f>+'MAYO ORD'!N306</f>
        <v>163502</v>
      </c>
      <c r="D306" s="19">
        <f>+'AJUSTE DEFINITIVO 2019 '!F306</f>
        <v>9617</v>
      </c>
      <c r="E306" s="19">
        <f t="shared" si="4"/>
        <v>173119</v>
      </c>
    </row>
    <row r="307" spans="1:5" x14ac:dyDescent="0.25">
      <c r="A307" s="9">
        <v>304</v>
      </c>
      <c r="B307" s="10" t="s">
        <v>318</v>
      </c>
      <c r="C307" s="19">
        <f>+'MAYO ORD'!N307</f>
        <v>169911</v>
      </c>
      <c r="D307" s="19">
        <f>+'AJUSTE DEFINITIVO 2019 '!F307</f>
        <v>10323</v>
      </c>
      <c r="E307" s="19">
        <f t="shared" si="4"/>
        <v>180234</v>
      </c>
    </row>
    <row r="308" spans="1:5" x14ac:dyDescent="0.25">
      <c r="A308" s="9">
        <v>305</v>
      </c>
      <c r="B308" s="10" t="s">
        <v>319</v>
      </c>
      <c r="C308" s="19">
        <f>+'MAYO ORD'!N308</f>
        <v>473859</v>
      </c>
      <c r="D308" s="19">
        <f>+'AJUSTE DEFINITIVO 2019 '!F308</f>
        <v>50247</v>
      </c>
      <c r="E308" s="19">
        <f t="shared" si="4"/>
        <v>524106</v>
      </c>
    </row>
    <row r="309" spans="1:5" x14ac:dyDescent="0.25">
      <c r="A309" s="9">
        <v>306</v>
      </c>
      <c r="B309" s="10" t="s">
        <v>320</v>
      </c>
      <c r="C309" s="19">
        <f>+'MAYO ORD'!N309</f>
        <v>412186</v>
      </c>
      <c r="D309" s="19">
        <f>+'AJUSTE DEFINITIVO 2019 '!F309</f>
        <v>30677</v>
      </c>
      <c r="E309" s="19">
        <f t="shared" si="4"/>
        <v>442863</v>
      </c>
    </row>
    <row r="310" spans="1:5" x14ac:dyDescent="0.25">
      <c r="A310" s="9">
        <v>307</v>
      </c>
      <c r="B310" s="10" t="s">
        <v>321</v>
      </c>
      <c r="C310" s="19">
        <f>+'MAYO ORD'!N310</f>
        <v>783707</v>
      </c>
      <c r="D310" s="19">
        <f>+'AJUSTE DEFINITIVO 2019 '!F310</f>
        <v>88130</v>
      </c>
      <c r="E310" s="19">
        <f t="shared" si="4"/>
        <v>871837</v>
      </c>
    </row>
    <row r="311" spans="1:5" x14ac:dyDescent="0.25">
      <c r="A311" s="9">
        <v>308</v>
      </c>
      <c r="B311" s="10" t="s">
        <v>322</v>
      </c>
      <c r="C311" s="19">
        <f>+'MAYO ORD'!N311</f>
        <v>459008</v>
      </c>
      <c r="D311" s="19">
        <f>+'AJUSTE DEFINITIVO 2019 '!F311</f>
        <v>35912</v>
      </c>
      <c r="E311" s="19">
        <f t="shared" si="4"/>
        <v>494920</v>
      </c>
    </row>
    <row r="312" spans="1:5" x14ac:dyDescent="0.25">
      <c r="A312" s="9">
        <v>309</v>
      </c>
      <c r="B312" s="10" t="s">
        <v>323</v>
      </c>
      <c r="C312" s="19">
        <f>+'MAYO ORD'!N312</f>
        <v>1046778</v>
      </c>
      <c r="D312" s="19">
        <f>+'AJUSTE DEFINITIVO 2019 '!F312</f>
        <v>112253</v>
      </c>
      <c r="E312" s="19">
        <f t="shared" si="4"/>
        <v>1159031</v>
      </c>
    </row>
    <row r="313" spans="1:5" x14ac:dyDescent="0.25">
      <c r="A313" s="9">
        <v>310</v>
      </c>
      <c r="B313" s="10" t="s">
        <v>324</v>
      </c>
      <c r="C313" s="19">
        <f>+'MAYO ORD'!N313</f>
        <v>728208</v>
      </c>
      <c r="D313" s="19">
        <f>+'AJUSTE DEFINITIVO 2019 '!F313</f>
        <v>87506</v>
      </c>
      <c r="E313" s="19">
        <f t="shared" si="4"/>
        <v>815714</v>
      </c>
    </row>
    <row r="314" spans="1:5" x14ac:dyDescent="0.25">
      <c r="A314" s="9">
        <v>311</v>
      </c>
      <c r="B314" s="10" t="s">
        <v>325</v>
      </c>
      <c r="C314" s="19">
        <f>+'MAYO ORD'!N314</f>
        <v>190725</v>
      </c>
      <c r="D314" s="19">
        <f>+'AJUSTE DEFINITIVO 2019 '!F314</f>
        <v>9422</v>
      </c>
      <c r="E314" s="19">
        <f t="shared" si="4"/>
        <v>200147</v>
      </c>
    </row>
    <row r="315" spans="1:5" x14ac:dyDescent="0.25">
      <c r="A315" s="9">
        <v>312</v>
      </c>
      <c r="B315" s="10" t="s">
        <v>326</v>
      </c>
      <c r="C315" s="19">
        <f>+'MAYO ORD'!N315</f>
        <v>966498</v>
      </c>
      <c r="D315" s="19">
        <f>+'AJUSTE DEFINITIVO 2019 '!F315</f>
        <v>112315</v>
      </c>
      <c r="E315" s="19">
        <f t="shared" si="4"/>
        <v>1078813</v>
      </c>
    </row>
    <row r="316" spans="1:5" x14ac:dyDescent="0.25">
      <c r="A316" s="9">
        <v>313</v>
      </c>
      <c r="B316" s="10" t="s">
        <v>327</v>
      </c>
      <c r="C316" s="19">
        <f>+'MAYO ORD'!N316</f>
        <v>196862</v>
      </c>
      <c r="D316" s="19">
        <f>+'AJUSTE DEFINITIVO 2019 '!F316</f>
        <v>6970</v>
      </c>
      <c r="E316" s="19">
        <f t="shared" si="4"/>
        <v>203832</v>
      </c>
    </row>
    <row r="317" spans="1:5" x14ac:dyDescent="0.25">
      <c r="A317" s="9">
        <v>314</v>
      </c>
      <c r="B317" s="10" t="s">
        <v>328</v>
      </c>
      <c r="C317" s="19">
        <f>+'MAYO ORD'!N317</f>
        <v>293856</v>
      </c>
      <c r="D317" s="19">
        <f>+'AJUSTE DEFINITIVO 2019 '!F317</f>
        <v>23440</v>
      </c>
      <c r="E317" s="19">
        <f t="shared" si="4"/>
        <v>317296</v>
      </c>
    </row>
    <row r="318" spans="1:5" x14ac:dyDescent="0.25">
      <c r="A318" s="9">
        <v>315</v>
      </c>
      <c r="B318" s="10" t="s">
        <v>329</v>
      </c>
      <c r="C318" s="19">
        <f>+'MAYO ORD'!N318</f>
        <v>286097</v>
      </c>
      <c r="D318" s="19">
        <f>+'AJUSTE DEFINITIVO 2019 '!F318</f>
        <v>17836</v>
      </c>
      <c r="E318" s="19">
        <f t="shared" si="4"/>
        <v>303933</v>
      </c>
    </row>
    <row r="319" spans="1:5" x14ac:dyDescent="0.25">
      <c r="A319" s="9">
        <v>316</v>
      </c>
      <c r="B319" s="10" t="s">
        <v>330</v>
      </c>
      <c r="C319" s="19">
        <f>+'MAYO ORD'!N319</f>
        <v>205078</v>
      </c>
      <c r="D319" s="19">
        <f>+'AJUSTE DEFINITIVO 2019 '!F319</f>
        <v>7003</v>
      </c>
      <c r="E319" s="19">
        <f t="shared" si="4"/>
        <v>212081</v>
      </c>
    </row>
    <row r="320" spans="1:5" x14ac:dyDescent="0.25">
      <c r="A320" s="9">
        <v>317</v>
      </c>
      <c r="B320" s="10" t="s">
        <v>331</v>
      </c>
      <c r="C320" s="19">
        <f>+'MAYO ORD'!N320</f>
        <v>266087</v>
      </c>
      <c r="D320" s="19">
        <f>+'AJUSTE DEFINITIVO 2019 '!F320</f>
        <v>20069</v>
      </c>
      <c r="E320" s="19">
        <f t="shared" si="4"/>
        <v>286156</v>
      </c>
    </row>
    <row r="321" spans="1:5" x14ac:dyDescent="0.25">
      <c r="A321" s="9">
        <v>318</v>
      </c>
      <c r="B321" s="10" t="s">
        <v>332</v>
      </c>
      <c r="C321" s="19">
        <f>+'MAYO ORD'!N321</f>
        <v>8140847</v>
      </c>
      <c r="D321" s="19">
        <f>+'AJUSTE DEFINITIVO 2019 '!F321</f>
        <v>1271307</v>
      </c>
      <c r="E321" s="19">
        <f t="shared" si="4"/>
        <v>9412154</v>
      </c>
    </row>
    <row r="322" spans="1:5" x14ac:dyDescent="0.25">
      <c r="A322" s="9">
        <v>319</v>
      </c>
      <c r="B322" s="10" t="s">
        <v>333</v>
      </c>
      <c r="C322" s="19">
        <f>+'MAYO ORD'!N322</f>
        <v>130515</v>
      </c>
      <c r="D322" s="19">
        <f>+'AJUSTE DEFINITIVO 2019 '!F322</f>
        <v>9351</v>
      </c>
      <c r="E322" s="19">
        <f t="shared" si="4"/>
        <v>139866</v>
      </c>
    </row>
    <row r="323" spans="1:5" x14ac:dyDescent="0.25">
      <c r="A323" s="9">
        <v>320</v>
      </c>
      <c r="B323" s="10" t="s">
        <v>334</v>
      </c>
      <c r="C323" s="19">
        <f>+'MAYO ORD'!N323</f>
        <v>116364</v>
      </c>
      <c r="D323" s="19">
        <f>+'AJUSTE DEFINITIVO 2019 '!F323</f>
        <v>5790</v>
      </c>
      <c r="E323" s="19">
        <f t="shared" si="4"/>
        <v>122154</v>
      </c>
    </row>
    <row r="324" spans="1:5" x14ac:dyDescent="0.25">
      <c r="A324" s="9">
        <v>321</v>
      </c>
      <c r="B324" s="10" t="s">
        <v>335</v>
      </c>
      <c r="C324" s="19">
        <f>+'MAYO ORD'!N324</f>
        <v>165198</v>
      </c>
      <c r="D324" s="19">
        <f>+'AJUSTE DEFINITIVO 2019 '!F324</f>
        <v>8495</v>
      </c>
      <c r="E324" s="19">
        <f t="shared" ref="E324:E387" si="5">SUM(C324:D324)</f>
        <v>173693</v>
      </c>
    </row>
    <row r="325" spans="1:5" x14ac:dyDescent="0.25">
      <c r="A325" s="9">
        <v>322</v>
      </c>
      <c r="B325" s="10" t="s">
        <v>336</v>
      </c>
      <c r="C325" s="19">
        <f>+'MAYO ORD'!N325</f>
        <v>197777</v>
      </c>
      <c r="D325" s="19">
        <f>+'AJUSTE DEFINITIVO 2019 '!F325</f>
        <v>6838</v>
      </c>
      <c r="E325" s="19">
        <f t="shared" si="5"/>
        <v>204615</v>
      </c>
    </row>
    <row r="326" spans="1:5" x14ac:dyDescent="0.25">
      <c r="A326" s="9">
        <v>323</v>
      </c>
      <c r="B326" s="10" t="s">
        <v>337</v>
      </c>
      <c r="C326" s="19">
        <f>+'MAYO ORD'!N326</f>
        <v>264085</v>
      </c>
      <c r="D326" s="19">
        <f>+'AJUSTE DEFINITIVO 2019 '!F326</f>
        <v>19465</v>
      </c>
      <c r="E326" s="19">
        <f t="shared" si="5"/>
        <v>283550</v>
      </c>
    </row>
    <row r="327" spans="1:5" x14ac:dyDescent="0.25">
      <c r="A327" s="9">
        <v>324</v>
      </c>
      <c r="B327" s="10" t="s">
        <v>338</v>
      </c>
      <c r="C327" s="19">
        <f>+'MAYO ORD'!N327</f>
        <v>4984610</v>
      </c>
      <c r="D327" s="19">
        <f>+'AJUSTE DEFINITIVO 2019 '!F327</f>
        <v>676634</v>
      </c>
      <c r="E327" s="19">
        <f t="shared" si="5"/>
        <v>5661244</v>
      </c>
    </row>
    <row r="328" spans="1:5" x14ac:dyDescent="0.25">
      <c r="A328" s="9">
        <v>325</v>
      </c>
      <c r="B328" s="10" t="s">
        <v>339</v>
      </c>
      <c r="C328" s="19">
        <f>+'MAYO ORD'!N328</f>
        <v>1049361</v>
      </c>
      <c r="D328" s="19">
        <f>+'AJUSTE DEFINITIVO 2019 '!F328</f>
        <v>110277</v>
      </c>
      <c r="E328" s="19">
        <f t="shared" si="5"/>
        <v>1159638</v>
      </c>
    </row>
    <row r="329" spans="1:5" x14ac:dyDescent="0.25">
      <c r="A329" s="9">
        <v>326</v>
      </c>
      <c r="B329" s="10" t="s">
        <v>340</v>
      </c>
      <c r="C329" s="19">
        <f>+'MAYO ORD'!N329</f>
        <v>681000</v>
      </c>
      <c r="D329" s="19">
        <f>+'AJUSTE DEFINITIVO 2019 '!F329</f>
        <v>61307</v>
      </c>
      <c r="E329" s="19">
        <f t="shared" si="5"/>
        <v>742307</v>
      </c>
    </row>
    <row r="330" spans="1:5" x14ac:dyDescent="0.25">
      <c r="A330" s="9">
        <v>327</v>
      </c>
      <c r="B330" s="10" t="s">
        <v>341</v>
      </c>
      <c r="C330" s="19">
        <f>+'MAYO ORD'!N330</f>
        <v>2460068</v>
      </c>
      <c r="D330" s="19">
        <f>+'AJUSTE DEFINITIVO 2019 '!F330</f>
        <v>159782</v>
      </c>
      <c r="E330" s="19">
        <f t="shared" si="5"/>
        <v>2619850</v>
      </c>
    </row>
    <row r="331" spans="1:5" x14ac:dyDescent="0.25">
      <c r="A331" s="9">
        <v>328</v>
      </c>
      <c r="B331" s="10" t="s">
        <v>342</v>
      </c>
      <c r="C331" s="19">
        <f>+'MAYO ORD'!N331</f>
        <v>183138</v>
      </c>
      <c r="D331" s="19">
        <f>+'AJUSTE DEFINITIVO 2019 '!F331</f>
        <v>11072</v>
      </c>
      <c r="E331" s="19">
        <f t="shared" si="5"/>
        <v>194210</v>
      </c>
    </row>
    <row r="332" spans="1:5" x14ac:dyDescent="0.25">
      <c r="A332" s="9">
        <v>329</v>
      </c>
      <c r="B332" s="10" t="s">
        <v>343</v>
      </c>
      <c r="C332" s="19">
        <f>+'MAYO ORD'!N332</f>
        <v>198753</v>
      </c>
      <c r="D332" s="19">
        <f>+'AJUSTE DEFINITIVO 2019 '!F332</f>
        <v>11292</v>
      </c>
      <c r="E332" s="19">
        <f t="shared" si="5"/>
        <v>210045</v>
      </c>
    </row>
    <row r="333" spans="1:5" x14ac:dyDescent="0.25">
      <c r="A333" s="9">
        <v>330</v>
      </c>
      <c r="B333" s="10" t="s">
        <v>344</v>
      </c>
      <c r="C333" s="19">
        <f>+'MAYO ORD'!N333</f>
        <v>400727</v>
      </c>
      <c r="D333" s="19">
        <f>+'AJUSTE DEFINITIVO 2019 '!F333</f>
        <v>37727</v>
      </c>
      <c r="E333" s="19">
        <f t="shared" si="5"/>
        <v>438454</v>
      </c>
    </row>
    <row r="334" spans="1:5" x14ac:dyDescent="0.25">
      <c r="A334" s="9">
        <v>331</v>
      </c>
      <c r="B334" s="10" t="s">
        <v>345</v>
      </c>
      <c r="C334" s="19">
        <f>+'MAYO ORD'!N334</f>
        <v>343698</v>
      </c>
      <c r="D334" s="19">
        <f>+'AJUSTE DEFINITIVO 2019 '!F334</f>
        <v>41450</v>
      </c>
      <c r="E334" s="19">
        <f t="shared" si="5"/>
        <v>385148</v>
      </c>
    </row>
    <row r="335" spans="1:5" x14ac:dyDescent="0.25">
      <c r="A335" s="9">
        <v>332</v>
      </c>
      <c r="B335" s="10" t="s">
        <v>346</v>
      </c>
      <c r="C335" s="19">
        <f>+'MAYO ORD'!N335</f>
        <v>126178</v>
      </c>
      <c r="D335" s="19">
        <f>+'AJUSTE DEFINITIVO 2019 '!F335</f>
        <v>11531</v>
      </c>
      <c r="E335" s="19">
        <f t="shared" si="5"/>
        <v>137709</v>
      </c>
    </row>
    <row r="336" spans="1:5" x14ac:dyDescent="0.25">
      <c r="A336" s="9">
        <v>333</v>
      </c>
      <c r="B336" s="10" t="s">
        <v>347</v>
      </c>
      <c r="C336" s="19">
        <f>+'MAYO ORD'!N336</f>
        <v>429092</v>
      </c>
      <c r="D336" s="19">
        <f>+'AJUSTE DEFINITIVO 2019 '!F336</f>
        <v>60525</v>
      </c>
      <c r="E336" s="19">
        <f t="shared" si="5"/>
        <v>489617</v>
      </c>
    </row>
    <row r="337" spans="1:5" x14ac:dyDescent="0.25">
      <c r="A337" s="9">
        <v>334</v>
      </c>
      <c r="B337" s="10" t="s">
        <v>348</v>
      </c>
      <c r="C337" s="19">
        <f>+'MAYO ORD'!N337</f>
        <v>3752240</v>
      </c>
      <c r="D337" s="19">
        <f>+'AJUSTE DEFINITIVO 2019 '!F337</f>
        <v>461105</v>
      </c>
      <c r="E337" s="19">
        <f t="shared" si="5"/>
        <v>4213345</v>
      </c>
    </row>
    <row r="338" spans="1:5" x14ac:dyDescent="0.25">
      <c r="A338" s="9">
        <v>335</v>
      </c>
      <c r="B338" s="10" t="s">
        <v>349</v>
      </c>
      <c r="C338" s="19">
        <f>+'MAYO ORD'!N338</f>
        <v>204597</v>
      </c>
      <c r="D338" s="19">
        <f>+'AJUSTE DEFINITIVO 2019 '!F338</f>
        <v>9708</v>
      </c>
      <c r="E338" s="19">
        <f t="shared" si="5"/>
        <v>214305</v>
      </c>
    </row>
    <row r="339" spans="1:5" x14ac:dyDescent="0.25">
      <c r="A339" s="9">
        <v>336</v>
      </c>
      <c r="B339" s="10" t="s">
        <v>350</v>
      </c>
      <c r="C339" s="19">
        <f>+'MAYO ORD'!N339</f>
        <v>439050</v>
      </c>
      <c r="D339" s="19">
        <f>+'AJUSTE DEFINITIVO 2019 '!F339</f>
        <v>42220</v>
      </c>
      <c r="E339" s="19">
        <f t="shared" si="5"/>
        <v>481270</v>
      </c>
    </row>
    <row r="340" spans="1:5" x14ac:dyDescent="0.25">
      <c r="A340" s="9">
        <v>337</v>
      </c>
      <c r="B340" s="10" t="s">
        <v>351</v>
      </c>
      <c r="C340" s="19">
        <f>+'MAYO ORD'!N340</f>
        <v>600336</v>
      </c>
      <c r="D340" s="19">
        <f>+'AJUSTE DEFINITIVO 2019 '!F340</f>
        <v>56632</v>
      </c>
      <c r="E340" s="19">
        <f t="shared" si="5"/>
        <v>656968</v>
      </c>
    </row>
    <row r="341" spans="1:5" x14ac:dyDescent="0.25">
      <c r="A341" s="9">
        <v>338</v>
      </c>
      <c r="B341" s="10" t="s">
        <v>352</v>
      </c>
      <c r="C341" s="19">
        <f>+'MAYO ORD'!N341</f>
        <v>1256888</v>
      </c>
      <c r="D341" s="19">
        <f>+'AJUSTE DEFINITIVO 2019 '!F341</f>
        <v>151222</v>
      </c>
      <c r="E341" s="19">
        <f t="shared" si="5"/>
        <v>1408110</v>
      </c>
    </row>
    <row r="342" spans="1:5" x14ac:dyDescent="0.25">
      <c r="A342" s="9">
        <v>339</v>
      </c>
      <c r="B342" s="10" t="s">
        <v>353</v>
      </c>
      <c r="C342" s="19">
        <f>+'MAYO ORD'!N342</f>
        <v>655867</v>
      </c>
      <c r="D342" s="19">
        <f>+'AJUSTE DEFINITIVO 2019 '!F342</f>
        <v>50562</v>
      </c>
      <c r="E342" s="19">
        <f t="shared" si="5"/>
        <v>706429</v>
      </c>
    </row>
    <row r="343" spans="1:5" x14ac:dyDescent="0.25">
      <c r="A343" s="9">
        <v>340</v>
      </c>
      <c r="B343" s="10" t="s">
        <v>354</v>
      </c>
      <c r="C343" s="19">
        <f>+'MAYO ORD'!N343</f>
        <v>224200</v>
      </c>
      <c r="D343" s="19">
        <f>+'AJUSTE DEFINITIVO 2019 '!F343</f>
        <v>15807</v>
      </c>
      <c r="E343" s="19">
        <f t="shared" si="5"/>
        <v>240007</v>
      </c>
    </row>
    <row r="344" spans="1:5" x14ac:dyDescent="0.25">
      <c r="A344" s="9">
        <v>341</v>
      </c>
      <c r="B344" s="10" t="s">
        <v>355</v>
      </c>
      <c r="C344" s="19">
        <f>+'MAYO ORD'!N344</f>
        <v>134478</v>
      </c>
      <c r="D344" s="19">
        <f>+'AJUSTE DEFINITIVO 2019 '!F344</f>
        <v>4856</v>
      </c>
      <c r="E344" s="19">
        <f t="shared" si="5"/>
        <v>139334</v>
      </c>
    </row>
    <row r="345" spans="1:5" x14ac:dyDescent="0.25">
      <c r="A345" s="9">
        <v>342</v>
      </c>
      <c r="B345" s="10" t="s">
        <v>356</v>
      </c>
      <c r="C345" s="19">
        <f>+'MAYO ORD'!N345</f>
        <v>711702</v>
      </c>
      <c r="D345" s="19">
        <f>+'AJUSTE DEFINITIVO 2019 '!F345</f>
        <v>59580</v>
      </c>
      <c r="E345" s="19">
        <f t="shared" si="5"/>
        <v>771282</v>
      </c>
    </row>
    <row r="346" spans="1:5" x14ac:dyDescent="0.25">
      <c r="A346" s="9">
        <v>343</v>
      </c>
      <c r="B346" s="10" t="s">
        <v>357</v>
      </c>
      <c r="C346" s="19">
        <f>+'MAYO ORD'!N346</f>
        <v>327060</v>
      </c>
      <c r="D346" s="19">
        <f>+'AJUSTE DEFINITIVO 2019 '!F346</f>
        <v>28299</v>
      </c>
      <c r="E346" s="19">
        <f t="shared" si="5"/>
        <v>355359</v>
      </c>
    </row>
    <row r="347" spans="1:5" x14ac:dyDescent="0.25">
      <c r="A347" s="9">
        <v>344</v>
      </c>
      <c r="B347" s="10" t="s">
        <v>358</v>
      </c>
      <c r="C347" s="19">
        <f>+'MAYO ORD'!N347</f>
        <v>378660</v>
      </c>
      <c r="D347" s="19">
        <f>+'AJUSTE DEFINITIVO 2019 '!F347</f>
        <v>28626</v>
      </c>
      <c r="E347" s="19">
        <f t="shared" si="5"/>
        <v>407286</v>
      </c>
    </row>
    <row r="348" spans="1:5" x14ac:dyDescent="0.25">
      <c r="A348" s="9">
        <v>345</v>
      </c>
      <c r="B348" s="10" t="s">
        <v>359</v>
      </c>
      <c r="C348" s="19">
        <f>+'MAYO ORD'!N348</f>
        <v>415101</v>
      </c>
      <c r="D348" s="19">
        <f>+'AJUSTE DEFINITIVO 2019 '!F348</f>
        <v>37629</v>
      </c>
      <c r="E348" s="19">
        <f t="shared" si="5"/>
        <v>452730</v>
      </c>
    </row>
    <row r="349" spans="1:5" x14ac:dyDescent="0.25">
      <c r="A349" s="9">
        <v>346</v>
      </c>
      <c r="B349" s="10" t="s">
        <v>360</v>
      </c>
      <c r="C349" s="19">
        <f>+'MAYO ORD'!N349</f>
        <v>272070</v>
      </c>
      <c r="D349" s="19">
        <f>+'AJUSTE DEFINITIVO 2019 '!F349</f>
        <v>23402</v>
      </c>
      <c r="E349" s="19">
        <f t="shared" si="5"/>
        <v>295472</v>
      </c>
    </row>
    <row r="350" spans="1:5" x14ac:dyDescent="0.25">
      <c r="A350" s="9">
        <v>347</v>
      </c>
      <c r="B350" s="10" t="s">
        <v>361</v>
      </c>
      <c r="C350" s="19">
        <f>+'MAYO ORD'!N350</f>
        <v>379835</v>
      </c>
      <c r="D350" s="19">
        <f>+'AJUSTE DEFINITIVO 2019 '!F350</f>
        <v>36629</v>
      </c>
      <c r="E350" s="19">
        <f t="shared" si="5"/>
        <v>416464</v>
      </c>
    </row>
    <row r="351" spans="1:5" x14ac:dyDescent="0.25">
      <c r="A351" s="9">
        <v>348</v>
      </c>
      <c r="B351" s="10" t="s">
        <v>362</v>
      </c>
      <c r="C351" s="19">
        <f>+'MAYO ORD'!N351</f>
        <v>998819</v>
      </c>
      <c r="D351" s="19">
        <f>+'AJUSTE DEFINITIVO 2019 '!F351</f>
        <v>91221</v>
      </c>
      <c r="E351" s="19">
        <f t="shared" si="5"/>
        <v>1090040</v>
      </c>
    </row>
    <row r="352" spans="1:5" x14ac:dyDescent="0.25">
      <c r="A352" s="9">
        <v>349</v>
      </c>
      <c r="B352" s="10" t="s">
        <v>363</v>
      </c>
      <c r="C352" s="19">
        <f>+'MAYO ORD'!N352</f>
        <v>265033</v>
      </c>
      <c r="D352" s="19">
        <f>+'AJUSTE DEFINITIVO 2019 '!F352</f>
        <v>18319</v>
      </c>
      <c r="E352" s="19">
        <f t="shared" si="5"/>
        <v>283352</v>
      </c>
    </row>
    <row r="353" spans="1:5" x14ac:dyDescent="0.25">
      <c r="A353" s="9">
        <v>350</v>
      </c>
      <c r="B353" s="10" t="s">
        <v>364</v>
      </c>
      <c r="C353" s="19">
        <f>+'MAYO ORD'!N353</f>
        <v>2593999</v>
      </c>
      <c r="D353" s="19">
        <f>+'AJUSTE DEFINITIVO 2019 '!F353</f>
        <v>329979</v>
      </c>
      <c r="E353" s="19">
        <f t="shared" si="5"/>
        <v>2923978</v>
      </c>
    </row>
    <row r="354" spans="1:5" x14ac:dyDescent="0.25">
      <c r="A354" s="9">
        <v>351</v>
      </c>
      <c r="B354" s="10" t="s">
        <v>365</v>
      </c>
      <c r="C354" s="19">
        <f>+'MAYO ORD'!N354</f>
        <v>349693</v>
      </c>
      <c r="D354" s="19">
        <f>+'AJUSTE DEFINITIVO 2019 '!F354</f>
        <v>28710</v>
      </c>
      <c r="E354" s="19">
        <f t="shared" si="5"/>
        <v>378403</v>
      </c>
    </row>
    <row r="355" spans="1:5" x14ac:dyDescent="0.25">
      <c r="A355" s="9">
        <v>352</v>
      </c>
      <c r="B355" s="10" t="s">
        <v>366</v>
      </c>
      <c r="C355" s="19">
        <f>+'MAYO ORD'!N355</f>
        <v>360164</v>
      </c>
      <c r="D355" s="19">
        <f>+'AJUSTE DEFINITIVO 2019 '!F355</f>
        <v>30604</v>
      </c>
      <c r="E355" s="19">
        <f t="shared" si="5"/>
        <v>390768</v>
      </c>
    </row>
    <row r="356" spans="1:5" x14ac:dyDescent="0.25">
      <c r="A356" s="9">
        <v>353</v>
      </c>
      <c r="B356" s="10" t="s">
        <v>367</v>
      </c>
      <c r="C356" s="19">
        <f>+'MAYO ORD'!N356</f>
        <v>344046</v>
      </c>
      <c r="D356" s="19">
        <f>+'AJUSTE DEFINITIVO 2019 '!F356</f>
        <v>22654</v>
      </c>
      <c r="E356" s="19">
        <f t="shared" si="5"/>
        <v>366700</v>
      </c>
    </row>
    <row r="357" spans="1:5" x14ac:dyDescent="0.25">
      <c r="A357" s="9">
        <v>354</v>
      </c>
      <c r="B357" s="10" t="s">
        <v>368</v>
      </c>
      <c r="C357" s="19">
        <f>+'MAYO ORD'!N357</f>
        <v>164379</v>
      </c>
      <c r="D357" s="19">
        <f>+'AJUSTE DEFINITIVO 2019 '!F357</f>
        <v>5275</v>
      </c>
      <c r="E357" s="19">
        <f t="shared" si="5"/>
        <v>169654</v>
      </c>
    </row>
    <row r="358" spans="1:5" x14ac:dyDescent="0.25">
      <c r="A358" s="9">
        <v>355</v>
      </c>
      <c r="B358" s="10" t="s">
        <v>369</v>
      </c>
      <c r="C358" s="19">
        <f>+'MAYO ORD'!N358</f>
        <v>164962</v>
      </c>
      <c r="D358" s="19">
        <f>+'AJUSTE DEFINITIVO 2019 '!F358</f>
        <v>6293</v>
      </c>
      <c r="E358" s="19">
        <f t="shared" si="5"/>
        <v>171255</v>
      </c>
    </row>
    <row r="359" spans="1:5" x14ac:dyDescent="0.25">
      <c r="A359" s="9">
        <v>356</v>
      </c>
      <c r="B359" s="10" t="s">
        <v>370</v>
      </c>
      <c r="C359" s="19">
        <f>+'MAYO ORD'!N359</f>
        <v>323995</v>
      </c>
      <c r="D359" s="19">
        <f>+'AJUSTE DEFINITIVO 2019 '!F359</f>
        <v>18037</v>
      </c>
      <c r="E359" s="19">
        <f t="shared" si="5"/>
        <v>342032</v>
      </c>
    </row>
    <row r="360" spans="1:5" x14ac:dyDescent="0.25">
      <c r="A360" s="9">
        <v>357</v>
      </c>
      <c r="B360" s="10" t="s">
        <v>371</v>
      </c>
      <c r="C360" s="19">
        <f>+'MAYO ORD'!N360</f>
        <v>232127</v>
      </c>
      <c r="D360" s="19">
        <f>+'AJUSTE DEFINITIVO 2019 '!F360</f>
        <v>14905</v>
      </c>
      <c r="E360" s="19">
        <f t="shared" si="5"/>
        <v>247032</v>
      </c>
    </row>
    <row r="361" spans="1:5" x14ac:dyDescent="0.25">
      <c r="A361" s="9">
        <v>358</v>
      </c>
      <c r="B361" s="10" t="s">
        <v>372</v>
      </c>
      <c r="C361" s="19">
        <f>+'MAYO ORD'!N361</f>
        <v>385478</v>
      </c>
      <c r="D361" s="19">
        <f>+'AJUSTE DEFINITIVO 2019 '!F361</f>
        <v>30820</v>
      </c>
      <c r="E361" s="19">
        <f t="shared" si="5"/>
        <v>416298</v>
      </c>
    </row>
    <row r="362" spans="1:5" x14ac:dyDescent="0.25">
      <c r="A362" s="9">
        <v>359</v>
      </c>
      <c r="B362" s="10" t="s">
        <v>373</v>
      </c>
      <c r="C362" s="19">
        <f>+'MAYO ORD'!N362</f>
        <v>318857</v>
      </c>
      <c r="D362" s="19">
        <f>+'AJUSTE DEFINITIVO 2019 '!F362</f>
        <v>41208</v>
      </c>
      <c r="E362" s="19">
        <f t="shared" si="5"/>
        <v>360065</v>
      </c>
    </row>
    <row r="363" spans="1:5" x14ac:dyDescent="0.25">
      <c r="A363" s="9">
        <v>360</v>
      </c>
      <c r="B363" s="10" t="s">
        <v>374</v>
      </c>
      <c r="C363" s="19">
        <f>+'MAYO ORD'!N363</f>
        <v>501823</v>
      </c>
      <c r="D363" s="19">
        <f>+'AJUSTE DEFINITIVO 2019 '!F363</f>
        <v>36885</v>
      </c>
      <c r="E363" s="19">
        <f t="shared" si="5"/>
        <v>538708</v>
      </c>
    </row>
    <row r="364" spans="1:5" x14ac:dyDescent="0.25">
      <c r="A364" s="9">
        <v>361</v>
      </c>
      <c r="B364" s="10" t="s">
        <v>375</v>
      </c>
      <c r="C364" s="19">
        <f>+'MAYO ORD'!N364</f>
        <v>208904</v>
      </c>
      <c r="D364" s="19">
        <f>+'AJUSTE DEFINITIVO 2019 '!F364</f>
        <v>7894</v>
      </c>
      <c r="E364" s="19">
        <f t="shared" si="5"/>
        <v>216798</v>
      </c>
    </row>
    <row r="365" spans="1:5" x14ac:dyDescent="0.25">
      <c r="A365" s="9">
        <v>362</v>
      </c>
      <c r="B365" s="10" t="s">
        <v>376</v>
      </c>
      <c r="C365" s="19">
        <f>+'MAYO ORD'!N365</f>
        <v>296300</v>
      </c>
      <c r="D365" s="19">
        <f>+'AJUSTE DEFINITIVO 2019 '!F365</f>
        <v>25886</v>
      </c>
      <c r="E365" s="19">
        <f t="shared" si="5"/>
        <v>322186</v>
      </c>
    </row>
    <row r="366" spans="1:5" x14ac:dyDescent="0.25">
      <c r="A366" s="9">
        <v>363</v>
      </c>
      <c r="B366" s="10" t="s">
        <v>377</v>
      </c>
      <c r="C366" s="19">
        <f>+'MAYO ORD'!N366</f>
        <v>320200</v>
      </c>
      <c r="D366" s="19">
        <f>+'AJUSTE DEFINITIVO 2019 '!F366</f>
        <v>23684</v>
      </c>
      <c r="E366" s="19">
        <f t="shared" si="5"/>
        <v>343884</v>
      </c>
    </row>
    <row r="367" spans="1:5" x14ac:dyDescent="0.25">
      <c r="A367" s="9">
        <v>364</v>
      </c>
      <c r="B367" s="10" t="s">
        <v>378</v>
      </c>
      <c r="C367" s="19">
        <f>+'MAYO ORD'!N367</f>
        <v>1586041</v>
      </c>
      <c r="D367" s="19">
        <f>+'AJUSTE DEFINITIVO 2019 '!F367</f>
        <v>168208</v>
      </c>
      <c r="E367" s="19">
        <f t="shared" si="5"/>
        <v>1754249</v>
      </c>
    </row>
    <row r="368" spans="1:5" x14ac:dyDescent="0.25">
      <c r="A368" s="9">
        <v>365</v>
      </c>
      <c r="B368" s="10" t="s">
        <v>379</v>
      </c>
      <c r="C368" s="19">
        <f>+'MAYO ORD'!N368</f>
        <v>177272</v>
      </c>
      <c r="D368" s="19">
        <f>+'AJUSTE DEFINITIVO 2019 '!F368</f>
        <v>10007</v>
      </c>
      <c r="E368" s="19">
        <f t="shared" si="5"/>
        <v>187279</v>
      </c>
    </row>
    <row r="369" spans="1:5" x14ac:dyDescent="0.25">
      <c r="A369" s="9">
        <v>366</v>
      </c>
      <c r="B369" s="10" t="s">
        <v>380</v>
      </c>
      <c r="C369" s="19">
        <f>+'MAYO ORD'!N369</f>
        <v>675863</v>
      </c>
      <c r="D369" s="19">
        <f>+'AJUSTE DEFINITIVO 2019 '!F369</f>
        <v>55399</v>
      </c>
      <c r="E369" s="19">
        <f t="shared" si="5"/>
        <v>731262</v>
      </c>
    </row>
    <row r="370" spans="1:5" x14ac:dyDescent="0.25">
      <c r="A370" s="9">
        <v>367</v>
      </c>
      <c r="B370" s="10" t="s">
        <v>381</v>
      </c>
      <c r="C370" s="19">
        <f>+'MAYO ORD'!N370</f>
        <v>439386</v>
      </c>
      <c r="D370" s="19">
        <f>+'AJUSTE DEFINITIVO 2019 '!F370</f>
        <v>40304</v>
      </c>
      <c r="E370" s="19">
        <f t="shared" si="5"/>
        <v>479690</v>
      </c>
    </row>
    <row r="371" spans="1:5" x14ac:dyDescent="0.25">
      <c r="A371" s="9">
        <v>368</v>
      </c>
      <c r="B371" s="10" t="s">
        <v>382</v>
      </c>
      <c r="C371" s="19">
        <f>+'MAYO ORD'!N371</f>
        <v>542718</v>
      </c>
      <c r="D371" s="19">
        <f>+'AJUSTE DEFINITIVO 2019 '!F371</f>
        <v>25285</v>
      </c>
      <c r="E371" s="19">
        <f t="shared" si="5"/>
        <v>568003</v>
      </c>
    </row>
    <row r="372" spans="1:5" x14ac:dyDescent="0.25">
      <c r="A372" s="9">
        <v>369</v>
      </c>
      <c r="B372" s="10" t="s">
        <v>383</v>
      </c>
      <c r="C372" s="19">
        <f>+'MAYO ORD'!N372</f>
        <v>317933</v>
      </c>
      <c r="D372" s="19">
        <f>+'AJUSTE DEFINITIVO 2019 '!F372</f>
        <v>32206</v>
      </c>
      <c r="E372" s="19">
        <f t="shared" si="5"/>
        <v>350139</v>
      </c>
    </row>
    <row r="373" spans="1:5" x14ac:dyDescent="0.25">
      <c r="A373" s="9">
        <v>370</v>
      </c>
      <c r="B373" s="10" t="s">
        <v>384</v>
      </c>
      <c r="C373" s="19">
        <f>+'MAYO ORD'!N373</f>
        <v>199339</v>
      </c>
      <c r="D373" s="19">
        <f>+'AJUSTE DEFINITIVO 2019 '!F373</f>
        <v>12480</v>
      </c>
      <c r="E373" s="19">
        <f t="shared" si="5"/>
        <v>211819</v>
      </c>
    </row>
    <row r="374" spans="1:5" x14ac:dyDescent="0.25">
      <c r="A374" s="9">
        <v>371</v>
      </c>
      <c r="B374" s="10" t="s">
        <v>385</v>
      </c>
      <c r="C374" s="19">
        <f>+'MAYO ORD'!N374</f>
        <v>234234</v>
      </c>
      <c r="D374" s="19">
        <f>+'AJUSTE DEFINITIVO 2019 '!F374</f>
        <v>13318</v>
      </c>
      <c r="E374" s="19">
        <f t="shared" si="5"/>
        <v>247552</v>
      </c>
    </row>
    <row r="375" spans="1:5" x14ac:dyDescent="0.25">
      <c r="A375" s="9">
        <v>372</v>
      </c>
      <c r="B375" s="10" t="s">
        <v>386</v>
      </c>
      <c r="C375" s="19">
        <f>+'MAYO ORD'!N375</f>
        <v>263029</v>
      </c>
      <c r="D375" s="19">
        <f>+'AJUSTE DEFINITIVO 2019 '!F375</f>
        <v>14063</v>
      </c>
      <c r="E375" s="19">
        <f t="shared" si="5"/>
        <v>277092</v>
      </c>
    </row>
    <row r="376" spans="1:5" x14ac:dyDescent="0.25">
      <c r="A376" s="9">
        <v>373</v>
      </c>
      <c r="B376" s="10" t="s">
        <v>387</v>
      </c>
      <c r="C376" s="19">
        <f>+'MAYO ORD'!N376</f>
        <v>128154</v>
      </c>
      <c r="D376" s="19">
        <f>+'AJUSTE DEFINITIVO 2019 '!F376</f>
        <v>3352</v>
      </c>
      <c r="E376" s="19">
        <f t="shared" si="5"/>
        <v>131506</v>
      </c>
    </row>
    <row r="377" spans="1:5" x14ac:dyDescent="0.25">
      <c r="A377" s="9">
        <v>374</v>
      </c>
      <c r="B377" s="10" t="s">
        <v>388</v>
      </c>
      <c r="C377" s="19">
        <f>+'MAYO ORD'!N377</f>
        <v>200794</v>
      </c>
      <c r="D377" s="19">
        <f>+'AJUSTE DEFINITIVO 2019 '!F377</f>
        <v>13337</v>
      </c>
      <c r="E377" s="19">
        <f t="shared" si="5"/>
        <v>214131</v>
      </c>
    </row>
    <row r="378" spans="1:5" x14ac:dyDescent="0.25">
      <c r="A378" s="9">
        <v>375</v>
      </c>
      <c r="B378" s="10" t="s">
        <v>389</v>
      </c>
      <c r="C378" s="19">
        <f>+'MAYO ORD'!N378</f>
        <v>1502693</v>
      </c>
      <c r="D378" s="19">
        <f>+'AJUSTE DEFINITIVO 2019 '!F378</f>
        <v>187114</v>
      </c>
      <c r="E378" s="19">
        <f t="shared" si="5"/>
        <v>1689807</v>
      </c>
    </row>
    <row r="379" spans="1:5" x14ac:dyDescent="0.25">
      <c r="A379" s="9">
        <v>376</v>
      </c>
      <c r="B379" s="10" t="s">
        <v>390</v>
      </c>
      <c r="C379" s="19">
        <f>+'MAYO ORD'!N379</f>
        <v>121391</v>
      </c>
      <c r="D379" s="19">
        <f>+'AJUSTE DEFINITIVO 2019 '!F379</f>
        <v>4233</v>
      </c>
      <c r="E379" s="19">
        <f t="shared" si="5"/>
        <v>125624</v>
      </c>
    </row>
    <row r="380" spans="1:5" x14ac:dyDescent="0.25">
      <c r="A380" s="9">
        <v>377</v>
      </c>
      <c r="B380" s="10" t="s">
        <v>391</v>
      </c>
      <c r="C380" s="19">
        <f>+'MAYO ORD'!N380</f>
        <v>1196822</v>
      </c>
      <c r="D380" s="19">
        <f>+'AJUSTE DEFINITIVO 2019 '!F380</f>
        <v>122805</v>
      </c>
      <c r="E380" s="19">
        <f t="shared" si="5"/>
        <v>1319627</v>
      </c>
    </row>
    <row r="381" spans="1:5" x14ac:dyDescent="0.25">
      <c r="A381" s="9">
        <v>378</v>
      </c>
      <c r="B381" s="10" t="s">
        <v>392</v>
      </c>
      <c r="C381" s="19">
        <f>+'MAYO ORD'!N381</f>
        <v>426037</v>
      </c>
      <c r="D381" s="19">
        <f>+'AJUSTE DEFINITIVO 2019 '!F381</f>
        <v>31826</v>
      </c>
      <c r="E381" s="19">
        <f t="shared" si="5"/>
        <v>457863</v>
      </c>
    </row>
    <row r="382" spans="1:5" x14ac:dyDescent="0.25">
      <c r="A382" s="9">
        <v>379</v>
      </c>
      <c r="B382" s="10" t="s">
        <v>393</v>
      </c>
      <c r="C382" s="19">
        <f>+'MAYO ORD'!N382</f>
        <v>325319</v>
      </c>
      <c r="D382" s="19">
        <f>+'AJUSTE DEFINITIVO 2019 '!F382</f>
        <v>32471</v>
      </c>
      <c r="E382" s="19">
        <f t="shared" si="5"/>
        <v>357790</v>
      </c>
    </row>
    <row r="383" spans="1:5" x14ac:dyDescent="0.25">
      <c r="A383" s="9">
        <v>380</v>
      </c>
      <c r="B383" s="10" t="s">
        <v>394</v>
      </c>
      <c r="C383" s="19">
        <f>+'MAYO ORD'!N383</f>
        <v>277258</v>
      </c>
      <c r="D383" s="19">
        <f>+'AJUSTE DEFINITIVO 2019 '!F383</f>
        <v>26346</v>
      </c>
      <c r="E383" s="19">
        <f t="shared" si="5"/>
        <v>303604</v>
      </c>
    </row>
    <row r="384" spans="1:5" x14ac:dyDescent="0.25">
      <c r="A384" s="9">
        <v>381</v>
      </c>
      <c r="B384" s="10" t="s">
        <v>395</v>
      </c>
      <c r="C384" s="19">
        <f>+'MAYO ORD'!N384</f>
        <v>398146</v>
      </c>
      <c r="D384" s="19">
        <f>+'AJUSTE DEFINITIVO 2019 '!F384</f>
        <v>37974</v>
      </c>
      <c r="E384" s="19">
        <f t="shared" si="5"/>
        <v>436120</v>
      </c>
    </row>
    <row r="385" spans="1:5" x14ac:dyDescent="0.25">
      <c r="A385" s="9">
        <v>382</v>
      </c>
      <c r="B385" s="10" t="s">
        <v>396</v>
      </c>
      <c r="C385" s="19">
        <f>+'MAYO ORD'!N385</f>
        <v>216876</v>
      </c>
      <c r="D385" s="19">
        <f>+'AJUSTE DEFINITIVO 2019 '!F385</f>
        <v>13154</v>
      </c>
      <c r="E385" s="19">
        <f t="shared" si="5"/>
        <v>230030</v>
      </c>
    </row>
    <row r="386" spans="1:5" x14ac:dyDescent="0.25">
      <c r="A386" s="9">
        <v>383</v>
      </c>
      <c r="B386" s="10" t="s">
        <v>397</v>
      </c>
      <c r="C386" s="19">
        <f>+'MAYO ORD'!N386</f>
        <v>141439</v>
      </c>
      <c r="D386" s="19">
        <f>+'AJUSTE DEFINITIVO 2019 '!F386</f>
        <v>6738</v>
      </c>
      <c r="E386" s="19">
        <f t="shared" si="5"/>
        <v>148177</v>
      </c>
    </row>
    <row r="387" spans="1:5" x14ac:dyDescent="0.25">
      <c r="A387" s="9">
        <v>384</v>
      </c>
      <c r="B387" s="10" t="s">
        <v>398</v>
      </c>
      <c r="C387" s="19">
        <f>+'MAYO ORD'!N387</f>
        <v>458547</v>
      </c>
      <c r="D387" s="19">
        <f>+'AJUSTE DEFINITIVO 2019 '!F387</f>
        <v>45206</v>
      </c>
      <c r="E387" s="19">
        <f t="shared" si="5"/>
        <v>503753</v>
      </c>
    </row>
    <row r="388" spans="1:5" x14ac:dyDescent="0.25">
      <c r="A388" s="9">
        <v>385</v>
      </c>
      <c r="B388" s="10" t="s">
        <v>399</v>
      </c>
      <c r="C388" s="19">
        <f>+'MAYO ORD'!N388</f>
        <v>12542892</v>
      </c>
      <c r="D388" s="19">
        <f>+'AJUSTE DEFINITIVO 2019 '!F388</f>
        <v>1949837</v>
      </c>
      <c r="E388" s="19">
        <f t="shared" ref="E388:E451" si="6">SUM(C388:D388)</f>
        <v>14492729</v>
      </c>
    </row>
    <row r="389" spans="1:5" x14ac:dyDescent="0.25">
      <c r="A389" s="9">
        <v>386</v>
      </c>
      <c r="B389" s="10" t="s">
        <v>400</v>
      </c>
      <c r="C389" s="19">
        <f>+'MAYO ORD'!N389</f>
        <v>2106538</v>
      </c>
      <c r="D389" s="19">
        <f>+'AJUSTE DEFINITIVO 2019 '!F389</f>
        <v>214421</v>
      </c>
      <c r="E389" s="19">
        <f t="shared" si="6"/>
        <v>2320959</v>
      </c>
    </row>
    <row r="390" spans="1:5" x14ac:dyDescent="0.25">
      <c r="A390" s="9">
        <v>387</v>
      </c>
      <c r="B390" s="10" t="s">
        <v>401</v>
      </c>
      <c r="C390" s="19">
        <f>+'MAYO ORD'!N390</f>
        <v>381581</v>
      </c>
      <c r="D390" s="19">
        <f>+'AJUSTE DEFINITIVO 2019 '!F390</f>
        <v>32397</v>
      </c>
      <c r="E390" s="19">
        <f t="shared" si="6"/>
        <v>413978</v>
      </c>
    </row>
    <row r="391" spans="1:5" x14ac:dyDescent="0.25">
      <c r="A391" s="9">
        <v>388</v>
      </c>
      <c r="B391" s="10" t="s">
        <v>402</v>
      </c>
      <c r="C391" s="19">
        <f>+'MAYO ORD'!N391</f>
        <v>423348</v>
      </c>
      <c r="D391" s="19">
        <f>+'AJUSTE DEFINITIVO 2019 '!F391</f>
        <v>21326</v>
      </c>
      <c r="E391" s="19">
        <f t="shared" si="6"/>
        <v>444674</v>
      </c>
    </row>
    <row r="392" spans="1:5" x14ac:dyDescent="0.25">
      <c r="A392" s="9">
        <v>389</v>
      </c>
      <c r="B392" s="10" t="s">
        <v>403</v>
      </c>
      <c r="C392" s="19">
        <f>+'MAYO ORD'!N392</f>
        <v>249133</v>
      </c>
      <c r="D392" s="19">
        <f>+'AJUSTE DEFINITIVO 2019 '!F392</f>
        <v>9949</v>
      </c>
      <c r="E392" s="19">
        <f t="shared" si="6"/>
        <v>259082</v>
      </c>
    </row>
    <row r="393" spans="1:5" x14ac:dyDescent="0.25">
      <c r="A393" s="9">
        <v>390</v>
      </c>
      <c r="B393" s="10" t="s">
        <v>404</v>
      </c>
      <c r="C393" s="19">
        <f>+'MAYO ORD'!N393</f>
        <v>6069573</v>
      </c>
      <c r="D393" s="19">
        <f>+'AJUSTE DEFINITIVO 2019 '!F393</f>
        <v>1016594</v>
      </c>
      <c r="E393" s="19">
        <f t="shared" si="6"/>
        <v>7086167</v>
      </c>
    </row>
    <row r="394" spans="1:5" x14ac:dyDescent="0.25">
      <c r="A394" s="9">
        <v>391</v>
      </c>
      <c r="B394" s="10" t="s">
        <v>405</v>
      </c>
      <c r="C394" s="19">
        <f>+'MAYO ORD'!N394</f>
        <v>404444</v>
      </c>
      <c r="D394" s="19">
        <f>+'AJUSTE DEFINITIVO 2019 '!F394</f>
        <v>30027</v>
      </c>
      <c r="E394" s="19">
        <f t="shared" si="6"/>
        <v>434471</v>
      </c>
    </row>
    <row r="395" spans="1:5" x14ac:dyDescent="0.25">
      <c r="A395" s="9">
        <v>392</v>
      </c>
      <c r="B395" s="10" t="s">
        <v>406</v>
      </c>
      <c r="C395" s="19">
        <f>+'MAYO ORD'!N395</f>
        <v>647694</v>
      </c>
      <c r="D395" s="19">
        <f>+'AJUSTE DEFINITIVO 2019 '!F395</f>
        <v>57634</v>
      </c>
      <c r="E395" s="19">
        <f t="shared" si="6"/>
        <v>705328</v>
      </c>
    </row>
    <row r="396" spans="1:5" x14ac:dyDescent="0.25">
      <c r="A396" s="9">
        <v>393</v>
      </c>
      <c r="B396" s="10" t="s">
        <v>407</v>
      </c>
      <c r="C396" s="19">
        <f>+'MAYO ORD'!N396</f>
        <v>410031</v>
      </c>
      <c r="D396" s="19">
        <f>+'AJUSTE DEFINITIVO 2019 '!F396</f>
        <v>39002</v>
      </c>
      <c r="E396" s="19">
        <f t="shared" si="6"/>
        <v>449033</v>
      </c>
    </row>
    <row r="397" spans="1:5" x14ac:dyDescent="0.25">
      <c r="A397" s="9">
        <v>394</v>
      </c>
      <c r="B397" s="10" t="s">
        <v>408</v>
      </c>
      <c r="C397" s="19">
        <f>+'MAYO ORD'!N397</f>
        <v>266088</v>
      </c>
      <c r="D397" s="19">
        <f>+'AJUSTE DEFINITIVO 2019 '!F397</f>
        <v>24445</v>
      </c>
      <c r="E397" s="19">
        <f t="shared" si="6"/>
        <v>290533</v>
      </c>
    </row>
    <row r="398" spans="1:5" x14ac:dyDescent="0.25">
      <c r="A398" s="9">
        <v>395</v>
      </c>
      <c r="B398" s="10" t="s">
        <v>409</v>
      </c>
      <c r="C398" s="19">
        <f>+'MAYO ORD'!N398</f>
        <v>268566</v>
      </c>
      <c r="D398" s="19">
        <f>+'AJUSTE DEFINITIVO 2019 '!F398</f>
        <v>15520</v>
      </c>
      <c r="E398" s="19">
        <f t="shared" si="6"/>
        <v>284086</v>
      </c>
    </row>
    <row r="399" spans="1:5" x14ac:dyDescent="0.25">
      <c r="A399" s="9">
        <v>396</v>
      </c>
      <c r="B399" s="10" t="s">
        <v>410</v>
      </c>
      <c r="C399" s="19">
        <f>+'MAYO ORD'!N399</f>
        <v>367962</v>
      </c>
      <c r="D399" s="19">
        <f>+'AJUSTE DEFINITIVO 2019 '!F399</f>
        <v>29522</v>
      </c>
      <c r="E399" s="19">
        <f t="shared" si="6"/>
        <v>397484</v>
      </c>
    </row>
    <row r="400" spans="1:5" x14ac:dyDescent="0.25">
      <c r="A400" s="9">
        <v>397</v>
      </c>
      <c r="B400" s="10" t="s">
        <v>411</v>
      </c>
      <c r="C400" s="19">
        <f>+'MAYO ORD'!N400</f>
        <v>4466782</v>
      </c>
      <c r="D400" s="19">
        <f>+'AJUSTE DEFINITIVO 2019 '!F400</f>
        <v>490685</v>
      </c>
      <c r="E400" s="19">
        <f t="shared" si="6"/>
        <v>4957467</v>
      </c>
    </row>
    <row r="401" spans="1:5" x14ac:dyDescent="0.25">
      <c r="A401" s="9">
        <v>398</v>
      </c>
      <c r="B401" s="10" t="s">
        <v>412</v>
      </c>
      <c r="C401" s="19">
        <f>+'MAYO ORD'!N401</f>
        <v>832153</v>
      </c>
      <c r="D401" s="19">
        <f>+'AJUSTE DEFINITIVO 2019 '!F401</f>
        <v>103799</v>
      </c>
      <c r="E401" s="19">
        <f t="shared" si="6"/>
        <v>935952</v>
      </c>
    </row>
    <row r="402" spans="1:5" x14ac:dyDescent="0.25">
      <c r="A402" s="9">
        <v>399</v>
      </c>
      <c r="B402" s="10" t="s">
        <v>413</v>
      </c>
      <c r="C402" s="19">
        <f>+'MAYO ORD'!N402</f>
        <v>3702618</v>
      </c>
      <c r="D402" s="19">
        <f>+'AJUSTE DEFINITIVO 2019 '!F402</f>
        <v>572871</v>
      </c>
      <c r="E402" s="19">
        <f t="shared" si="6"/>
        <v>4275489</v>
      </c>
    </row>
    <row r="403" spans="1:5" x14ac:dyDescent="0.25">
      <c r="A403" s="9">
        <v>400</v>
      </c>
      <c r="B403" s="10" t="s">
        <v>414</v>
      </c>
      <c r="C403" s="19">
        <f>+'MAYO ORD'!N403</f>
        <v>288945</v>
      </c>
      <c r="D403" s="19">
        <f>+'AJUSTE DEFINITIVO 2019 '!F403</f>
        <v>19322</v>
      </c>
      <c r="E403" s="19">
        <f t="shared" si="6"/>
        <v>308267</v>
      </c>
    </row>
    <row r="404" spans="1:5" x14ac:dyDescent="0.25">
      <c r="A404" s="9">
        <v>401</v>
      </c>
      <c r="B404" s="10" t="s">
        <v>415</v>
      </c>
      <c r="C404" s="19">
        <f>+'MAYO ORD'!N404</f>
        <v>3373106</v>
      </c>
      <c r="D404" s="19">
        <f>+'AJUSTE DEFINITIVO 2019 '!F404</f>
        <v>496406</v>
      </c>
      <c r="E404" s="19">
        <f t="shared" si="6"/>
        <v>3869512</v>
      </c>
    </row>
    <row r="405" spans="1:5" x14ac:dyDescent="0.25">
      <c r="A405" s="9">
        <v>402</v>
      </c>
      <c r="B405" s="10" t="s">
        <v>416</v>
      </c>
      <c r="C405" s="19">
        <f>+'MAYO ORD'!N405</f>
        <v>172055</v>
      </c>
      <c r="D405" s="19">
        <f>+'AJUSTE DEFINITIVO 2019 '!F405</f>
        <v>9440</v>
      </c>
      <c r="E405" s="19">
        <f t="shared" si="6"/>
        <v>181495</v>
      </c>
    </row>
    <row r="406" spans="1:5" x14ac:dyDescent="0.25">
      <c r="A406" s="9">
        <v>403</v>
      </c>
      <c r="B406" s="10" t="s">
        <v>417</v>
      </c>
      <c r="C406" s="19">
        <f>+'MAYO ORD'!N406</f>
        <v>476246</v>
      </c>
      <c r="D406" s="19">
        <f>+'AJUSTE DEFINITIVO 2019 '!F406</f>
        <v>61020</v>
      </c>
      <c r="E406" s="19">
        <f t="shared" si="6"/>
        <v>537266</v>
      </c>
    </row>
    <row r="407" spans="1:5" x14ac:dyDescent="0.25">
      <c r="A407" s="9">
        <v>404</v>
      </c>
      <c r="B407" s="10" t="s">
        <v>418</v>
      </c>
      <c r="C407" s="19">
        <f>+'MAYO ORD'!N407</f>
        <v>241349</v>
      </c>
      <c r="D407" s="19">
        <f>+'AJUSTE DEFINITIVO 2019 '!F407</f>
        <v>23596</v>
      </c>
      <c r="E407" s="19">
        <f t="shared" si="6"/>
        <v>264945</v>
      </c>
    </row>
    <row r="408" spans="1:5" x14ac:dyDescent="0.25">
      <c r="A408" s="9">
        <v>405</v>
      </c>
      <c r="B408" s="10" t="s">
        <v>419</v>
      </c>
      <c r="C408" s="19">
        <f>+'MAYO ORD'!N408</f>
        <v>408191</v>
      </c>
      <c r="D408" s="19">
        <f>+'AJUSTE DEFINITIVO 2019 '!F408</f>
        <v>49230</v>
      </c>
      <c r="E408" s="19">
        <f t="shared" si="6"/>
        <v>457421</v>
      </c>
    </row>
    <row r="409" spans="1:5" x14ac:dyDescent="0.25">
      <c r="A409" s="9">
        <v>406</v>
      </c>
      <c r="B409" s="10" t="s">
        <v>420</v>
      </c>
      <c r="C409" s="19">
        <f>+'MAYO ORD'!N409</f>
        <v>1855262</v>
      </c>
      <c r="D409" s="19">
        <f>+'AJUSTE DEFINITIVO 2019 '!F409</f>
        <v>184786</v>
      </c>
      <c r="E409" s="19">
        <f t="shared" si="6"/>
        <v>2040048</v>
      </c>
    </row>
    <row r="410" spans="1:5" x14ac:dyDescent="0.25">
      <c r="A410" s="9">
        <v>407</v>
      </c>
      <c r="B410" s="10" t="s">
        <v>421</v>
      </c>
      <c r="C410" s="19">
        <f>+'MAYO ORD'!N410</f>
        <v>723965</v>
      </c>
      <c r="D410" s="19">
        <f>+'AJUSTE DEFINITIVO 2019 '!F410</f>
        <v>78270</v>
      </c>
      <c r="E410" s="19">
        <f t="shared" si="6"/>
        <v>802235</v>
      </c>
    </row>
    <row r="411" spans="1:5" x14ac:dyDescent="0.25">
      <c r="A411" s="9">
        <v>408</v>
      </c>
      <c r="B411" s="10" t="s">
        <v>422</v>
      </c>
      <c r="C411" s="19">
        <f>+'MAYO ORD'!N411</f>
        <v>167838</v>
      </c>
      <c r="D411" s="19">
        <f>+'AJUSTE DEFINITIVO 2019 '!F411</f>
        <v>8399</v>
      </c>
      <c r="E411" s="19">
        <f t="shared" si="6"/>
        <v>176237</v>
      </c>
    </row>
    <row r="412" spans="1:5" x14ac:dyDescent="0.25">
      <c r="A412" s="9">
        <v>409</v>
      </c>
      <c r="B412" s="10" t="s">
        <v>423</v>
      </c>
      <c r="C412" s="19">
        <f>+'MAYO ORD'!N412</f>
        <v>1748645</v>
      </c>
      <c r="D412" s="19">
        <f>+'AJUSTE DEFINITIVO 2019 '!F412</f>
        <v>296810</v>
      </c>
      <c r="E412" s="19">
        <f t="shared" si="6"/>
        <v>2045455</v>
      </c>
    </row>
    <row r="413" spans="1:5" x14ac:dyDescent="0.25">
      <c r="A413" s="9">
        <v>410</v>
      </c>
      <c r="B413" s="10" t="s">
        <v>424</v>
      </c>
      <c r="C413" s="19">
        <f>+'MAYO ORD'!N413</f>
        <v>363435</v>
      </c>
      <c r="D413" s="19">
        <f>+'AJUSTE DEFINITIVO 2019 '!F413</f>
        <v>29379</v>
      </c>
      <c r="E413" s="19">
        <f t="shared" si="6"/>
        <v>392814</v>
      </c>
    </row>
    <row r="414" spans="1:5" x14ac:dyDescent="0.25">
      <c r="A414" s="9">
        <v>411</v>
      </c>
      <c r="B414" s="10" t="s">
        <v>425</v>
      </c>
      <c r="C414" s="19">
        <f>+'MAYO ORD'!N414</f>
        <v>166630</v>
      </c>
      <c r="D414" s="19">
        <f>+'AJUSTE DEFINITIVO 2019 '!F414</f>
        <v>7369</v>
      </c>
      <c r="E414" s="19">
        <f t="shared" si="6"/>
        <v>173999</v>
      </c>
    </row>
    <row r="415" spans="1:5" x14ac:dyDescent="0.25">
      <c r="A415" s="9">
        <v>412</v>
      </c>
      <c r="B415" s="10" t="s">
        <v>426</v>
      </c>
      <c r="C415" s="19">
        <f>+'MAYO ORD'!N415</f>
        <v>522634</v>
      </c>
      <c r="D415" s="19">
        <f>+'AJUSTE DEFINITIVO 2019 '!F415</f>
        <v>50915</v>
      </c>
      <c r="E415" s="19">
        <f t="shared" si="6"/>
        <v>573549</v>
      </c>
    </row>
    <row r="416" spans="1:5" x14ac:dyDescent="0.25">
      <c r="A416" s="9">
        <v>413</v>
      </c>
      <c r="B416" s="10" t="s">
        <v>427</v>
      </c>
      <c r="C416" s="19">
        <f>+'MAYO ORD'!N416</f>
        <v>22990607</v>
      </c>
      <c r="D416" s="19">
        <f>+'AJUSTE DEFINITIVO 2019 '!F416</f>
        <v>3595935</v>
      </c>
      <c r="E416" s="19">
        <f t="shared" si="6"/>
        <v>26586542</v>
      </c>
    </row>
    <row r="417" spans="1:5" x14ac:dyDescent="0.25">
      <c r="A417" s="9">
        <v>414</v>
      </c>
      <c r="B417" s="10" t="s">
        <v>428</v>
      </c>
      <c r="C417" s="19">
        <f>+'MAYO ORD'!N417</f>
        <v>1111149</v>
      </c>
      <c r="D417" s="19">
        <f>+'AJUSTE DEFINITIVO 2019 '!F417</f>
        <v>115600</v>
      </c>
      <c r="E417" s="19">
        <f t="shared" si="6"/>
        <v>1226749</v>
      </c>
    </row>
    <row r="418" spans="1:5" x14ac:dyDescent="0.25">
      <c r="A418" s="9">
        <v>415</v>
      </c>
      <c r="B418" s="10" t="s">
        <v>429</v>
      </c>
      <c r="C418" s="19">
        <f>+'MAYO ORD'!N418</f>
        <v>606893</v>
      </c>
      <c r="D418" s="19">
        <f>+'AJUSTE DEFINITIVO 2019 '!F418</f>
        <v>90135</v>
      </c>
      <c r="E418" s="19">
        <f t="shared" si="6"/>
        <v>697028</v>
      </c>
    </row>
    <row r="419" spans="1:5" x14ac:dyDescent="0.25">
      <c r="A419" s="9">
        <v>416</v>
      </c>
      <c r="B419" s="10" t="s">
        <v>430</v>
      </c>
      <c r="C419" s="19">
        <f>+'MAYO ORD'!N419</f>
        <v>168856</v>
      </c>
      <c r="D419" s="19">
        <f>+'AJUSTE DEFINITIVO 2019 '!F419</f>
        <v>4680</v>
      </c>
      <c r="E419" s="19">
        <f t="shared" si="6"/>
        <v>173536</v>
      </c>
    </row>
    <row r="420" spans="1:5" x14ac:dyDescent="0.25">
      <c r="A420" s="9">
        <v>417</v>
      </c>
      <c r="B420" s="10" t="s">
        <v>431</v>
      </c>
      <c r="C420" s="19">
        <f>+'MAYO ORD'!N420</f>
        <v>1166231</v>
      </c>
      <c r="D420" s="19">
        <f>+'AJUSTE DEFINITIVO 2019 '!F420</f>
        <v>115498</v>
      </c>
      <c r="E420" s="19">
        <f t="shared" si="6"/>
        <v>1281729</v>
      </c>
    </row>
    <row r="421" spans="1:5" x14ac:dyDescent="0.25">
      <c r="A421" s="9">
        <v>418</v>
      </c>
      <c r="B421" s="10" t="s">
        <v>432</v>
      </c>
      <c r="C421" s="19">
        <f>+'MAYO ORD'!N421</f>
        <v>1099111</v>
      </c>
      <c r="D421" s="19">
        <f>+'AJUSTE DEFINITIVO 2019 '!F421</f>
        <v>136652</v>
      </c>
      <c r="E421" s="19">
        <f t="shared" si="6"/>
        <v>1235763</v>
      </c>
    </row>
    <row r="422" spans="1:5" x14ac:dyDescent="0.25">
      <c r="A422" s="9">
        <v>419</v>
      </c>
      <c r="B422" s="10" t="s">
        <v>433</v>
      </c>
      <c r="C422" s="19">
        <f>+'MAYO ORD'!N422</f>
        <v>165382</v>
      </c>
      <c r="D422" s="19">
        <f>+'AJUSTE DEFINITIVO 2019 '!F422</f>
        <v>7621</v>
      </c>
      <c r="E422" s="19">
        <f t="shared" si="6"/>
        <v>173003</v>
      </c>
    </row>
    <row r="423" spans="1:5" x14ac:dyDescent="0.25">
      <c r="A423" s="9">
        <v>420</v>
      </c>
      <c r="B423" s="10" t="s">
        <v>434</v>
      </c>
      <c r="C423" s="19">
        <f>+'MAYO ORD'!N423</f>
        <v>257368</v>
      </c>
      <c r="D423" s="19">
        <f>+'AJUSTE DEFINITIVO 2019 '!F423</f>
        <v>16435</v>
      </c>
      <c r="E423" s="19">
        <f t="shared" si="6"/>
        <v>273803</v>
      </c>
    </row>
    <row r="424" spans="1:5" x14ac:dyDescent="0.25">
      <c r="A424" s="9">
        <v>421</v>
      </c>
      <c r="B424" s="10" t="s">
        <v>435</v>
      </c>
      <c r="C424" s="19">
        <f>+'MAYO ORD'!N424</f>
        <v>794796</v>
      </c>
      <c r="D424" s="19">
        <f>+'AJUSTE DEFINITIVO 2019 '!F424</f>
        <v>58730</v>
      </c>
      <c r="E424" s="19">
        <f t="shared" si="6"/>
        <v>853526</v>
      </c>
    </row>
    <row r="425" spans="1:5" x14ac:dyDescent="0.25">
      <c r="A425" s="9">
        <v>422</v>
      </c>
      <c r="B425" s="10" t="s">
        <v>436</v>
      </c>
      <c r="C425" s="19">
        <f>+'MAYO ORD'!N425</f>
        <v>188485</v>
      </c>
      <c r="D425" s="19">
        <f>+'AJUSTE DEFINITIVO 2019 '!F425</f>
        <v>11208</v>
      </c>
      <c r="E425" s="19">
        <f t="shared" si="6"/>
        <v>199693</v>
      </c>
    </row>
    <row r="426" spans="1:5" x14ac:dyDescent="0.25">
      <c r="A426" s="9">
        <v>423</v>
      </c>
      <c r="B426" s="10" t="s">
        <v>437</v>
      </c>
      <c r="C426" s="19">
        <f>+'MAYO ORD'!N426</f>
        <v>135282</v>
      </c>
      <c r="D426" s="19">
        <f>+'AJUSTE DEFINITIVO 2019 '!F426</f>
        <v>5690</v>
      </c>
      <c r="E426" s="19">
        <f t="shared" si="6"/>
        <v>140972</v>
      </c>
    </row>
    <row r="427" spans="1:5" x14ac:dyDescent="0.25">
      <c r="A427" s="9">
        <v>424</v>
      </c>
      <c r="B427" s="10" t="s">
        <v>438</v>
      </c>
      <c r="C427" s="19">
        <f>+'MAYO ORD'!N427</f>
        <v>522291</v>
      </c>
      <c r="D427" s="19">
        <f>+'AJUSTE DEFINITIVO 2019 '!F427</f>
        <v>33629</v>
      </c>
      <c r="E427" s="19">
        <f t="shared" si="6"/>
        <v>555920</v>
      </c>
    </row>
    <row r="428" spans="1:5" x14ac:dyDescent="0.25">
      <c r="A428" s="9">
        <v>425</v>
      </c>
      <c r="B428" s="10" t="s">
        <v>439</v>
      </c>
      <c r="C428" s="19">
        <f>+'MAYO ORD'!N428</f>
        <v>393419</v>
      </c>
      <c r="D428" s="19">
        <f>+'AJUSTE DEFINITIVO 2019 '!F428</f>
        <v>38972</v>
      </c>
      <c r="E428" s="19">
        <f t="shared" si="6"/>
        <v>432391</v>
      </c>
    </row>
    <row r="429" spans="1:5" x14ac:dyDescent="0.25">
      <c r="A429" s="9">
        <v>426</v>
      </c>
      <c r="B429" s="10" t="s">
        <v>440</v>
      </c>
      <c r="C429" s="19">
        <f>+'MAYO ORD'!N429</f>
        <v>727495</v>
      </c>
      <c r="D429" s="19">
        <f>+'AJUSTE DEFINITIVO 2019 '!F429</f>
        <v>77263</v>
      </c>
      <c r="E429" s="19">
        <f t="shared" si="6"/>
        <v>804758</v>
      </c>
    </row>
    <row r="430" spans="1:5" x14ac:dyDescent="0.25">
      <c r="A430" s="9">
        <v>427</v>
      </c>
      <c r="B430" s="10" t="s">
        <v>441</v>
      </c>
      <c r="C430" s="19">
        <f>+'MAYO ORD'!N430</f>
        <v>1295922</v>
      </c>
      <c r="D430" s="19">
        <f>+'AJUSTE DEFINITIVO 2019 '!F430</f>
        <v>156569</v>
      </c>
      <c r="E430" s="19">
        <f t="shared" si="6"/>
        <v>1452491</v>
      </c>
    </row>
    <row r="431" spans="1:5" x14ac:dyDescent="0.25">
      <c r="A431" s="9">
        <v>428</v>
      </c>
      <c r="B431" s="10" t="s">
        <v>442</v>
      </c>
      <c r="C431" s="19">
        <f>+'MAYO ORD'!N431</f>
        <v>254249</v>
      </c>
      <c r="D431" s="19">
        <f>+'AJUSTE DEFINITIVO 2019 '!F431</f>
        <v>16633</v>
      </c>
      <c r="E431" s="19">
        <f t="shared" si="6"/>
        <v>270882</v>
      </c>
    </row>
    <row r="432" spans="1:5" x14ac:dyDescent="0.25">
      <c r="A432" s="9">
        <v>429</v>
      </c>
      <c r="B432" s="10" t="s">
        <v>443</v>
      </c>
      <c r="C432" s="19">
        <f>+'MAYO ORD'!N432</f>
        <v>225215</v>
      </c>
      <c r="D432" s="19">
        <f>+'AJUSTE DEFINITIVO 2019 '!F432</f>
        <v>12674</v>
      </c>
      <c r="E432" s="19">
        <f t="shared" si="6"/>
        <v>237889</v>
      </c>
    </row>
    <row r="433" spans="1:5" x14ac:dyDescent="0.25">
      <c r="A433" s="9">
        <v>430</v>
      </c>
      <c r="B433" s="10" t="s">
        <v>444</v>
      </c>
      <c r="C433" s="19">
        <f>+'MAYO ORD'!N433</f>
        <v>139615</v>
      </c>
      <c r="D433" s="19">
        <f>+'AJUSTE DEFINITIVO 2019 '!F433</f>
        <v>4271</v>
      </c>
      <c r="E433" s="19">
        <f t="shared" si="6"/>
        <v>143886</v>
      </c>
    </row>
    <row r="434" spans="1:5" x14ac:dyDescent="0.25">
      <c r="A434" s="9">
        <v>431</v>
      </c>
      <c r="B434" s="10" t="s">
        <v>445</v>
      </c>
      <c r="C434" s="19">
        <f>+'MAYO ORD'!N434</f>
        <v>208285</v>
      </c>
      <c r="D434" s="19">
        <f>+'AJUSTE DEFINITIVO 2019 '!F434</f>
        <v>15849</v>
      </c>
      <c r="E434" s="19">
        <f t="shared" si="6"/>
        <v>224134</v>
      </c>
    </row>
    <row r="435" spans="1:5" x14ac:dyDescent="0.25">
      <c r="A435" s="9">
        <v>432</v>
      </c>
      <c r="B435" s="10" t="s">
        <v>446</v>
      </c>
      <c r="C435" s="19">
        <f>+'MAYO ORD'!N435</f>
        <v>206546</v>
      </c>
      <c r="D435" s="19">
        <f>+'AJUSTE DEFINITIVO 2019 '!F435</f>
        <v>9255</v>
      </c>
      <c r="E435" s="19">
        <f t="shared" si="6"/>
        <v>215801</v>
      </c>
    </row>
    <row r="436" spans="1:5" x14ac:dyDescent="0.25">
      <c r="A436" s="9">
        <v>433</v>
      </c>
      <c r="B436" s="10" t="s">
        <v>447</v>
      </c>
      <c r="C436" s="19">
        <f>+'MAYO ORD'!N436</f>
        <v>440493</v>
      </c>
      <c r="D436" s="19">
        <f>+'AJUSTE DEFINITIVO 2019 '!F436</f>
        <v>60501</v>
      </c>
      <c r="E436" s="19">
        <f t="shared" si="6"/>
        <v>500994</v>
      </c>
    </row>
    <row r="437" spans="1:5" x14ac:dyDescent="0.25">
      <c r="A437" s="9">
        <v>434</v>
      </c>
      <c r="B437" s="10" t="s">
        <v>448</v>
      </c>
      <c r="C437" s="19">
        <f>+'MAYO ORD'!N437</f>
        <v>460411</v>
      </c>
      <c r="D437" s="19">
        <f>+'AJUSTE DEFINITIVO 2019 '!F437</f>
        <v>37692</v>
      </c>
      <c r="E437" s="19">
        <f t="shared" si="6"/>
        <v>498103</v>
      </c>
    </row>
    <row r="438" spans="1:5" x14ac:dyDescent="0.25">
      <c r="A438" s="9">
        <v>435</v>
      </c>
      <c r="B438" s="10" t="s">
        <v>449</v>
      </c>
      <c r="C438" s="19">
        <f>+'MAYO ORD'!N438</f>
        <v>423334</v>
      </c>
      <c r="D438" s="19">
        <f>+'AJUSTE DEFINITIVO 2019 '!F438</f>
        <v>39557</v>
      </c>
      <c r="E438" s="19">
        <f t="shared" si="6"/>
        <v>462891</v>
      </c>
    </row>
    <row r="439" spans="1:5" x14ac:dyDescent="0.25">
      <c r="A439" s="9">
        <v>436</v>
      </c>
      <c r="B439" s="10" t="s">
        <v>450</v>
      </c>
      <c r="C439" s="19">
        <f>+'MAYO ORD'!N439</f>
        <v>177214</v>
      </c>
      <c r="D439" s="19">
        <f>+'AJUSTE DEFINITIVO 2019 '!F439</f>
        <v>8473</v>
      </c>
      <c r="E439" s="19">
        <f t="shared" si="6"/>
        <v>185687</v>
      </c>
    </row>
    <row r="440" spans="1:5" x14ac:dyDescent="0.25">
      <c r="A440" s="9">
        <v>437</v>
      </c>
      <c r="B440" s="10" t="s">
        <v>451</v>
      </c>
      <c r="C440" s="19">
        <f>+'MAYO ORD'!N440</f>
        <v>1257788</v>
      </c>
      <c r="D440" s="19">
        <f>+'AJUSTE DEFINITIVO 2019 '!F440</f>
        <v>141625</v>
      </c>
      <c r="E440" s="19">
        <f t="shared" si="6"/>
        <v>1399413</v>
      </c>
    </row>
    <row r="441" spans="1:5" x14ac:dyDescent="0.25">
      <c r="A441" s="9">
        <v>438</v>
      </c>
      <c r="B441" s="10" t="s">
        <v>452</v>
      </c>
      <c r="C441" s="19">
        <f>+'MAYO ORD'!N441</f>
        <v>245699</v>
      </c>
      <c r="D441" s="19">
        <f>+'AJUSTE DEFINITIVO 2019 '!F441</f>
        <v>14466</v>
      </c>
      <c r="E441" s="19">
        <f t="shared" si="6"/>
        <v>260165</v>
      </c>
    </row>
    <row r="442" spans="1:5" x14ac:dyDescent="0.25">
      <c r="A442" s="9">
        <v>439</v>
      </c>
      <c r="B442" s="10" t="s">
        <v>453</v>
      </c>
      <c r="C442" s="19">
        <f>+'MAYO ORD'!N442</f>
        <v>4365956</v>
      </c>
      <c r="D442" s="19">
        <f>+'AJUSTE DEFINITIVO 2019 '!F442</f>
        <v>283455</v>
      </c>
      <c r="E442" s="19">
        <f t="shared" si="6"/>
        <v>4649411</v>
      </c>
    </row>
    <row r="443" spans="1:5" x14ac:dyDescent="0.25">
      <c r="A443" s="9">
        <v>440</v>
      </c>
      <c r="B443" s="10" t="s">
        <v>454</v>
      </c>
      <c r="C443" s="19">
        <f>+'MAYO ORD'!N443</f>
        <v>222769</v>
      </c>
      <c r="D443" s="19">
        <f>+'AJUSTE DEFINITIVO 2019 '!F443</f>
        <v>8892</v>
      </c>
      <c r="E443" s="19">
        <f t="shared" si="6"/>
        <v>231661</v>
      </c>
    </row>
    <row r="444" spans="1:5" x14ac:dyDescent="0.25">
      <c r="A444" s="9">
        <v>441</v>
      </c>
      <c r="B444" s="10" t="s">
        <v>455</v>
      </c>
      <c r="C444" s="19">
        <f>+'MAYO ORD'!N444</f>
        <v>870513</v>
      </c>
      <c r="D444" s="19">
        <f>+'AJUSTE DEFINITIVO 2019 '!F444</f>
        <v>99617</v>
      </c>
      <c r="E444" s="19">
        <f t="shared" si="6"/>
        <v>970130</v>
      </c>
    </row>
    <row r="445" spans="1:5" x14ac:dyDescent="0.25">
      <c r="A445" s="9">
        <v>442</v>
      </c>
      <c r="B445" s="10" t="s">
        <v>456</v>
      </c>
      <c r="C445" s="19">
        <f>+'MAYO ORD'!N445</f>
        <v>109117</v>
      </c>
      <c r="D445" s="19">
        <f>+'AJUSTE DEFINITIVO 2019 '!F445</f>
        <v>3297</v>
      </c>
      <c r="E445" s="19">
        <f t="shared" si="6"/>
        <v>112414</v>
      </c>
    </row>
    <row r="446" spans="1:5" x14ac:dyDescent="0.25">
      <c r="A446" s="9">
        <v>443</v>
      </c>
      <c r="B446" s="10" t="s">
        <v>457</v>
      </c>
      <c r="C446" s="19">
        <f>+'MAYO ORD'!N446</f>
        <v>120479</v>
      </c>
      <c r="D446" s="19">
        <f>+'AJUSTE DEFINITIVO 2019 '!F446</f>
        <v>6100</v>
      </c>
      <c r="E446" s="19">
        <f t="shared" si="6"/>
        <v>126579</v>
      </c>
    </row>
    <row r="447" spans="1:5" x14ac:dyDescent="0.25">
      <c r="A447" s="9">
        <v>444</v>
      </c>
      <c r="B447" s="10" t="s">
        <v>458</v>
      </c>
      <c r="C447" s="19">
        <f>+'MAYO ORD'!N447</f>
        <v>134391</v>
      </c>
      <c r="D447" s="19">
        <f>+'AJUSTE DEFINITIVO 2019 '!F447</f>
        <v>3863</v>
      </c>
      <c r="E447" s="19">
        <f t="shared" si="6"/>
        <v>138254</v>
      </c>
    </row>
    <row r="448" spans="1:5" x14ac:dyDescent="0.25">
      <c r="A448" s="9">
        <v>445</v>
      </c>
      <c r="B448" s="10" t="s">
        <v>459</v>
      </c>
      <c r="C448" s="19">
        <f>+'MAYO ORD'!N448</f>
        <v>231324</v>
      </c>
      <c r="D448" s="19">
        <f>+'AJUSTE DEFINITIVO 2019 '!F448</f>
        <v>13125</v>
      </c>
      <c r="E448" s="19">
        <f t="shared" si="6"/>
        <v>244449</v>
      </c>
    </row>
    <row r="449" spans="1:5" x14ac:dyDescent="0.25">
      <c r="A449" s="9">
        <v>446</v>
      </c>
      <c r="B449" s="10" t="s">
        <v>460</v>
      </c>
      <c r="C449" s="19">
        <f>+'MAYO ORD'!N449</f>
        <v>643690</v>
      </c>
      <c r="D449" s="19">
        <f>+'AJUSTE DEFINITIVO 2019 '!F449</f>
        <v>65397</v>
      </c>
      <c r="E449" s="19">
        <f t="shared" si="6"/>
        <v>709087</v>
      </c>
    </row>
    <row r="450" spans="1:5" x14ac:dyDescent="0.25">
      <c r="A450" s="9">
        <v>447</v>
      </c>
      <c r="B450" s="10" t="s">
        <v>461</v>
      </c>
      <c r="C450" s="19">
        <f>+'MAYO ORD'!N450</f>
        <v>1602079</v>
      </c>
      <c r="D450" s="19">
        <f>+'AJUSTE DEFINITIVO 2019 '!F450</f>
        <v>188008</v>
      </c>
      <c r="E450" s="19">
        <f t="shared" si="6"/>
        <v>1790087</v>
      </c>
    </row>
    <row r="451" spans="1:5" x14ac:dyDescent="0.25">
      <c r="A451" s="9">
        <v>448</v>
      </c>
      <c r="B451" s="10" t="s">
        <v>462</v>
      </c>
      <c r="C451" s="19">
        <f>+'MAYO ORD'!N451</f>
        <v>244823</v>
      </c>
      <c r="D451" s="19">
        <f>+'AJUSTE DEFINITIVO 2019 '!F451</f>
        <v>19252</v>
      </c>
      <c r="E451" s="19">
        <f t="shared" si="6"/>
        <v>264075</v>
      </c>
    </row>
    <row r="452" spans="1:5" x14ac:dyDescent="0.25">
      <c r="A452" s="9">
        <v>449</v>
      </c>
      <c r="B452" s="10" t="s">
        <v>463</v>
      </c>
      <c r="C452" s="19">
        <f>+'MAYO ORD'!N452</f>
        <v>404558</v>
      </c>
      <c r="D452" s="19">
        <f>+'AJUSTE DEFINITIVO 2019 '!F452</f>
        <v>38964</v>
      </c>
      <c r="E452" s="19">
        <f t="shared" ref="E452:E515" si="7">SUM(C452:D452)</f>
        <v>443522</v>
      </c>
    </row>
    <row r="453" spans="1:5" x14ac:dyDescent="0.25">
      <c r="A453" s="9">
        <v>450</v>
      </c>
      <c r="B453" s="10" t="s">
        <v>464</v>
      </c>
      <c r="C453" s="19">
        <f>+'MAYO ORD'!N453</f>
        <v>1111807</v>
      </c>
      <c r="D453" s="19">
        <f>+'AJUSTE DEFINITIVO 2019 '!F453</f>
        <v>140658</v>
      </c>
      <c r="E453" s="19">
        <f t="shared" si="7"/>
        <v>1252465</v>
      </c>
    </row>
    <row r="454" spans="1:5" x14ac:dyDescent="0.25">
      <c r="A454" s="9">
        <v>451</v>
      </c>
      <c r="B454" s="10" t="s">
        <v>465</v>
      </c>
      <c r="C454" s="19">
        <f>+'MAYO ORD'!N454</f>
        <v>211525</v>
      </c>
      <c r="D454" s="19">
        <f>+'AJUSTE DEFINITIVO 2019 '!F454</f>
        <v>10228</v>
      </c>
      <c r="E454" s="19">
        <f t="shared" si="7"/>
        <v>221753</v>
      </c>
    </row>
    <row r="455" spans="1:5" x14ac:dyDescent="0.25">
      <c r="A455" s="9">
        <v>452</v>
      </c>
      <c r="B455" s="10" t="s">
        <v>466</v>
      </c>
      <c r="C455" s="19">
        <f>+'MAYO ORD'!N455</f>
        <v>564024</v>
      </c>
      <c r="D455" s="19">
        <f>+'AJUSTE DEFINITIVO 2019 '!F455</f>
        <v>44524</v>
      </c>
      <c r="E455" s="19">
        <f t="shared" si="7"/>
        <v>608548</v>
      </c>
    </row>
    <row r="456" spans="1:5" x14ac:dyDescent="0.25">
      <c r="A456" s="9">
        <v>453</v>
      </c>
      <c r="B456" s="10" t="s">
        <v>467</v>
      </c>
      <c r="C456" s="19">
        <f>+'MAYO ORD'!N456</f>
        <v>382727</v>
      </c>
      <c r="D456" s="19">
        <f>+'AJUSTE DEFINITIVO 2019 '!F456</f>
        <v>53020</v>
      </c>
      <c r="E456" s="19">
        <f t="shared" si="7"/>
        <v>435747</v>
      </c>
    </row>
    <row r="457" spans="1:5" x14ac:dyDescent="0.25">
      <c r="A457" s="9">
        <v>454</v>
      </c>
      <c r="B457" s="10" t="s">
        <v>468</v>
      </c>
      <c r="C457" s="19">
        <f>+'MAYO ORD'!N457</f>
        <v>338122</v>
      </c>
      <c r="D457" s="19">
        <f>+'AJUSTE DEFINITIVO 2019 '!F457</f>
        <v>34408</v>
      </c>
      <c r="E457" s="19">
        <f t="shared" si="7"/>
        <v>372530</v>
      </c>
    </row>
    <row r="458" spans="1:5" x14ac:dyDescent="0.25">
      <c r="A458" s="9">
        <v>455</v>
      </c>
      <c r="B458" s="10" t="s">
        <v>469</v>
      </c>
      <c r="C458" s="19">
        <f>+'MAYO ORD'!N458</f>
        <v>359196</v>
      </c>
      <c r="D458" s="19">
        <f>+'AJUSTE DEFINITIVO 2019 '!F458</f>
        <v>29106</v>
      </c>
      <c r="E458" s="19">
        <f t="shared" si="7"/>
        <v>388302</v>
      </c>
    </row>
    <row r="459" spans="1:5" x14ac:dyDescent="0.25">
      <c r="A459" s="9">
        <v>456</v>
      </c>
      <c r="B459" s="10" t="s">
        <v>470</v>
      </c>
      <c r="C459" s="19">
        <f>+'MAYO ORD'!N459</f>
        <v>261731</v>
      </c>
      <c r="D459" s="19">
        <f>+'AJUSTE DEFINITIVO 2019 '!F459</f>
        <v>18053</v>
      </c>
      <c r="E459" s="19">
        <f t="shared" si="7"/>
        <v>279784</v>
      </c>
    </row>
    <row r="460" spans="1:5" x14ac:dyDescent="0.25">
      <c r="A460" s="9">
        <v>457</v>
      </c>
      <c r="B460" s="10" t="s">
        <v>471</v>
      </c>
      <c r="C460" s="19">
        <f>+'MAYO ORD'!N460</f>
        <v>398052</v>
      </c>
      <c r="D460" s="19">
        <f>+'AJUSTE DEFINITIVO 2019 '!F460</f>
        <v>40377</v>
      </c>
      <c r="E460" s="19">
        <f t="shared" si="7"/>
        <v>438429</v>
      </c>
    </row>
    <row r="461" spans="1:5" x14ac:dyDescent="0.25">
      <c r="A461" s="9">
        <v>458</v>
      </c>
      <c r="B461" s="10" t="s">
        <v>472</v>
      </c>
      <c r="C461" s="19">
        <f>+'MAYO ORD'!N461</f>
        <v>250069</v>
      </c>
      <c r="D461" s="19">
        <f>+'AJUSTE DEFINITIVO 2019 '!F461</f>
        <v>12478</v>
      </c>
      <c r="E461" s="19">
        <f t="shared" si="7"/>
        <v>262547</v>
      </c>
    </row>
    <row r="462" spans="1:5" x14ac:dyDescent="0.25">
      <c r="A462" s="9">
        <v>459</v>
      </c>
      <c r="B462" s="10" t="s">
        <v>473</v>
      </c>
      <c r="C462" s="19">
        <f>+'MAYO ORD'!N462</f>
        <v>585628</v>
      </c>
      <c r="D462" s="19">
        <f>+'AJUSTE DEFINITIVO 2019 '!F462</f>
        <v>55915</v>
      </c>
      <c r="E462" s="19">
        <f t="shared" si="7"/>
        <v>641543</v>
      </c>
    </row>
    <row r="463" spans="1:5" x14ac:dyDescent="0.25">
      <c r="A463" s="9">
        <v>460</v>
      </c>
      <c r="B463" s="10" t="s">
        <v>474</v>
      </c>
      <c r="C463" s="19">
        <f>+'MAYO ORD'!N463</f>
        <v>491548</v>
      </c>
      <c r="D463" s="19">
        <f>+'AJUSTE DEFINITIVO 2019 '!F463</f>
        <v>42999</v>
      </c>
      <c r="E463" s="19">
        <f t="shared" si="7"/>
        <v>534547</v>
      </c>
    </row>
    <row r="464" spans="1:5" x14ac:dyDescent="0.25">
      <c r="A464" s="9">
        <v>461</v>
      </c>
      <c r="B464" s="10" t="s">
        <v>475</v>
      </c>
      <c r="C464" s="19">
        <f>+'MAYO ORD'!N464</f>
        <v>184237</v>
      </c>
      <c r="D464" s="19">
        <f>+'AJUSTE DEFINITIVO 2019 '!F464</f>
        <v>11177</v>
      </c>
      <c r="E464" s="19">
        <f t="shared" si="7"/>
        <v>195414</v>
      </c>
    </row>
    <row r="465" spans="1:5" x14ac:dyDescent="0.25">
      <c r="A465" s="9">
        <v>462</v>
      </c>
      <c r="B465" s="10" t="s">
        <v>476</v>
      </c>
      <c r="C465" s="19">
        <f>+'MAYO ORD'!N465</f>
        <v>538922</v>
      </c>
      <c r="D465" s="19">
        <f>+'AJUSTE DEFINITIVO 2019 '!F465</f>
        <v>47668</v>
      </c>
      <c r="E465" s="19">
        <f t="shared" si="7"/>
        <v>586590</v>
      </c>
    </row>
    <row r="466" spans="1:5" x14ac:dyDescent="0.25">
      <c r="A466" s="9">
        <v>463</v>
      </c>
      <c r="B466" s="10" t="s">
        <v>477</v>
      </c>
      <c r="C466" s="19">
        <f>+'MAYO ORD'!N466</f>
        <v>149294</v>
      </c>
      <c r="D466" s="19">
        <f>+'AJUSTE DEFINITIVO 2019 '!F466</f>
        <v>8296</v>
      </c>
      <c r="E466" s="19">
        <f t="shared" si="7"/>
        <v>157590</v>
      </c>
    </row>
    <row r="467" spans="1:5" x14ac:dyDescent="0.25">
      <c r="A467" s="9">
        <v>464</v>
      </c>
      <c r="B467" s="10" t="s">
        <v>478</v>
      </c>
      <c r="C467" s="19">
        <f>+'MAYO ORD'!N467</f>
        <v>148773</v>
      </c>
      <c r="D467" s="19">
        <f>+'AJUSTE DEFINITIVO 2019 '!F467</f>
        <v>10206</v>
      </c>
      <c r="E467" s="19">
        <f t="shared" si="7"/>
        <v>158979</v>
      </c>
    </row>
    <row r="468" spans="1:5" x14ac:dyDescent="0.25">
      <c r="A468" s="9">
        <v>465</v>
      </c>
      <c r="B468" s="10" t="s">
        <v>479</v>
      </c>
      <c r="C468" s="19">
        <f>+'MAYO ORD'!N468</f>
        <v>207630</v>
      </c>
      <c r="D468" s="19">
        <f>+'AJUSTE DEFINITIVO 2019 '!F468</f>
        <v>14314</v>
      </c>
      <c r="E468" s="19">
        <f t="shared" si="7"/>
        <v>221944</v>
      </c>
    </row>
    <row r="469" spans="1:5" x14ac:dyDescent="0.25">
      <c r="A469" s="9">
        <v>466</v>
      </c>
      <c r="B469" s="10" t="s">
        <v>480</v>
      </c>
      <c r="C469" s="19">
        <f>+'MAYO ORD'!N469</f>
        <v>1062687</v>
      </c>
      <c r="D469" s="19">
        <f>+'AJUSTE DEFINITIVO 2019 '!F469</f>
        <v>123343</v>
      </c>
      <c r="E469" s="19">
        <f t="shared" si="7"/>
        <v>1186030</v>
      </c>
    </row>
    <row r="470" spans="1:5" x14ac:dyDescent="0.25">
      <c r="A470" s="9">
        <v>467</v>
      </c>
      <c r="B470" s="10" t="s">
        <v>481</v>
      </c>
      <c r="C470" s="19">
        <f>+'MAYO ORD'!N470</f>
        <v>3206961</v>
      </c>
      <c r="D470" s="19">
        <f>+'AJUSTE DEFINITIVO 2019 '!F470</f>
        <v>193992</v>
      </c>
      <c r="E470" s="19">
        <f t="shared" si="7"/>
        <v>3400953</v>
      </c>
    </row>
    <row r="471" spans="1:5" x14ac:dyDescent="0.25">
      <c r="A471" s="9">
        <v>468</v>
      </c>
      <c r="B471" s="10" t="s">
        <v>482</v>
      </c>
      <c r="C471" s="19">
        <f>+'MAYO ORD'!N471</f>
        <v>1423666</v>
      </c>
      <c r="D471" s="19">
        <f>+'AJUSTE DEFINITIVO 2019 '!F471</f>
        <v>140948</v>
      </c>
      <c r="E471" s="19">
        <f t="shared" si="7"/>
        <v>1564614</v>
      </c>
    </row>
    <row r="472" spans="1:5" x14ac:dyDescent="0.25">
      <c r="A472" s="9">
        <v>469</v>
      </c>
      <c r="B472" s="10" t="s">
        <v>483</v>
      </c>
      <c r="C472" s="19">
        <f>+'MAYO ORD'!N472</f>
        <v>3370359</v>
      </c>
      <c r="D472" s="19">
        <f>+'AJUSTE DEFINITIVO 2019 '!F472</f>
        <v>346812</v>
      </c>
      <c r="E472" s="19">
        <f t="shared" si="7"/>
        <v>3717171</v>
      </c>
    </row>
    <row r="473" spans="1:5" x14ac:dyDescent="0.25">
      <c r="A473" s="9">
        <v>470</v>
      </c>
      <c r="B473" s="10" t="s">
        <v>484</v>
      </c>
      <c r="C473" s="19">
        <f>+'MAYO ORD'!N473</f>
        <v>529215</v>
      </c>
      <c r="D473" s="19">
        <f>+'AJUSTE DEFINITIVO 2019 '!F473</f>
        <v>65298</v>
      </c>
      <c r="E473" s="19">
        <f t="shared" si="7"/>
        <v>594513</v>
      </c>
    </row>
    <row r="474" spans="1:5" x14ac:dyDescent="0.25">
      <c r="A474" s="9">
        <v>471</v>
      </c>
      <c r="B474" s="10" t="s">
        <v>485</v>
      </c>
      <c r="C474" s="19">
        <f>+'MAYO ORD'!N474</f>
        <v>172192</v>
      </c>
      <c r="D474" s="19">
        <f>+'AJUSTE DEFINITIVO 2019 '!F474</f>
        <v>6800</v>
      </c>
      <c r="E474" s="19">
        <f t="shared" si="7"/>
        <v>178992</v>
      </c>
    </row>
    <row r="475" spans="1:5" x14ac:dyDescent="0.25">
      <c r="A475" s="9">
        <v>472</v>
      </c>
      <c r="B475" s="10" t="s">
        <v>486</v>
      </c>
      <c r="C475" s="19">
        <f>+'MAYO ORD'!N475</f>
        <v>697578</v>
      </c>
      <c r="D475" s="19">
        <f>+'AJUSTE DEFINITIVO 2019 '!F475</f>
        <v>34891</v>
      </c>
      <c r="E475" s="19">
        <f t="shared" si="7"/>
        <v>732469</v>
      </c>
    </row>
    <row r="476" spans="1:5" x14ac:dyDescent="0.25">
      <c r="A476" s="9">
        <v>473</v>
      </c>
      <c r="B476" s="10" t="s">
        <v>487</v>
      </c>
      <c r="C476" s="19">
        <f>+'MAYO ORD'!N476</f>
        <v>226643</v>
      </c>
      <c r="D476" s="19">
        <f>+'AJUSTE DEFINITIVO 2019 '!F476</f>
        <v>13026</v>
      </c>
      <c r="E476" s="19">
        <f t="shared" si="7"/>
        <v>239669</v>
      </c>
    </row>
    <row r="477" spans="1:5" x14ac:dyDescent="0.25">
      <c r="A477" s="9">
        <v>474</v>
      </c>
      <c r="B477" s="10" t="s">
        <v>488</v>
      </c>
      <c r="C477" s="19">
        <f>+'MAYO ORD'!N477</f>
        <v>313002</v>
      </c>
      <c r="D477" s="19">
        <f>+'AJUSTE DEFINITIVO 2019 '!F477</f>
        <v>28302</v>
      </c>
      <c r="E477" s="19">
        <f t="shared" si="7"/>
        <v>341304</v>
      </c>
    </row>
    <row r="478" spans="1:5" x14ac:dyDescent="0.25">
      <c r="A478" s="9">
        <v>475</v>
      </c>
      <c r="B478" s="10" t="s">
        <v>489</v>
      </c>
      <c r="C478" s="19">
        <f>+'MAYO ORD'!N478</f>
        <v>1377330</v>
      </c>
      <c r="D478" s="19">
        <f>+'AJUSTE DEFINITIVO 2019 '!F478</f>
        <v>115028</v>
      </c>
      <c r="E478" s="19">
        <f t="shared" si="7"/>
        <v>1492358</v>
      </c>
    </row>
    <row r="479" spans="1:5" x14ac:dyDescent="0.25">
      <c r="A479" s="9">
        <v>476</v>
      </c>
      <c r="B479" s="10" t="s">
        <v>490</v>
      </c>
      <c r="C479" s="19">
        <f>+'MAYO ORD'!N479</f>
        <v>129357</v>
      </c>
      <c r="D479" s="19">
        <f>+'AJUSTE DEFINITIVO 2019 '!F479</f>
        <v>6398</v>
      </c>
      <c r="E479" s="19">
        <f t="shared" si="7"/>
        <v>135755</v>
      </c>
    </row>
    <row r="480" spans="1:5" x14ac:dyDescent="0.25">
      <c r="A480" s="9">
        <v>477</v>
      </c>
      <c r="B480" s="10" t="s">
        <v>491</v>
      </c>
      <c r="C480" s="19">
        <f>+'MAYO ORD'!N480</f>
        <v>244230</v>
      </c>
      <c r="D480" s="19">
        <f>+'AJUSTE DEFINITIVO 2019 '!F480</f>
        <v>12994</v>
      </c>
      <c r="E480" s="19">
        <f t="shared" si="7"/>
        <v>257224</v>
      </c>
    </row>
    <row r="481" spans="1:5" x14ac:dyDescent="0.25">
      <c r="A481" s="9">
        <v>478</v>
      </c>
      <c r="B481" s="10" t="s">
        <v>492</v>
      </c>
      <c r="C481" s="19">
        <f>+'MAYO ORD'!N481</f>
        <v>226421</v>
      </c>
      <c r="D481" s="19">
        <f>+'AJUSTE DEFINITIVO 2019 '!F481</f>
        <v>15818</v>
      </c>
      <c r="E481" s="19">
        <f t="shared" si="7"/>
        <v>242239</v>
      </c>
    </row>
    <row r="482" spans="1:5" x14ac:dyDescent="0.25">
      <c r="A482" s="9">
        <v>479</v>
      </c>
      <c r="B482" s="10" t="s">
        <v>493</v>
      </c>
      <c r="C482" s="19">
        <f>+'MAYO ORD'!N482</f>
        <v>100723</v>
      </c>
      <c r="D482" s="19">
        <f>+'AJUSTE DEFINITIVO 2019 '!F482</f>
        <v>1962</v>
      </c>
      <c r="E482" s="19">
        <f t="shared" si="7"/>
        <v>102685</v>
      </c>
    </row>
    <row r="483" spans="1:5" x14ac:dyDescent="0.25">
      <c r="A483" s="9">
        <v>480</v>
      </c>
      <c r="B483" s="10" t="s">
        <v>494</v>
      </c>
      <c r="C483" s="19">
        <f>+'MAYO ORD'!N483</f>
        <v>234474</v>
      </c>
      <c r="D483" s="19">
        <f>+'AJUSTE DEFINITIVO 2019 '!F483</f>
        <v>18857</v>
      </c>
      <c r="E483" s="19">
        <f t="shared" si="7"/>
        <v>253331</v>
      </c>
    </row>
    <row r="484" spans="1:5" x14ac:dyDescent="0.25">
      <c r="A484" s="9">
        <v>481</v>
      </c>
      <c r="B484" s="10" t="s">
        <v>495</v>
      </c>
      <c r="C484" s="19">
        <f>+'MAYO ORD'!N484</f>
        <v>314155</v>
      </c>
      <c r="D484" s="19">
        <f>+'AJUSTE DEFINITIVO 2019 '!F484</f>
        <v>29473</v>
      </c>
      <c r="E484" s="19">
        <f t="shared" si="7"/>
        <v>343628</v>
      </c>
    </row>
    <row r="485" spans="1:5" x14ac:dyDescent="0.25">
      <c r="A485" s="9">
        <v>482</v>
      </c>
      <c r="B485" s="10" t="s">
        <v>496</v>
      </c>
      <c r="C485" s="19">
        <f>+'MAYO ORD'!N485</f>
        <v>7343281</v>
      </c>
      <c r="D485" s="19">
        <f>+'AJUSTE DEFINITIVO 2019 '!F485</f>
        <v>729265</v>
      </c>
      <c r="E485" s="19">
        <f t="shared" si="7"/>
        <v>8072546</v>
      </c>
    </row>
    <row r="486" spans="1:5" x14ac:dyDescent="0.25">
      <c r="A486" s="9">
        <v>483</v>
      </c>
      <c r="B486" s="10" t="s">
        <v>497</v>
      </c>
      <c r="C486" s="19">
        <f>+'MAYO ORD'!N486</f>
        <v>1051223</v>
      </c>
      <c r="D486" s="19">
        <f>+'AJUSTE DEFINITIVO 2019 '!F486</f>
        <v>126958</v>
      </c>
      <c r="E486" s="19">
        <f t="shared" si="7"/>
        <v>1178181</v>
      </c>
    </row>
    <row r="487" spans="1:5" x14ac:dyDescent="0.25">
      <c r="A487" s="9">
        <v>484</v>
      </c>
      <c r="B487" s="10" t="s">
        <v>498</v>
      </c>
      <c r="C487" s="19">
        <f>+'MAYO ORD'!N487</f>
        <v>579339</v>
      </c>
      <c r="D487" s="19">
        <f>+'AJUSTE DEFINITIVO 2019 '!F487</f>
        <v>49222</v>
      </c>
      <c r="E487" s="19">
        <f t="shared" si="7"/>
        <v>628561</v>
      </c>
    </row>
    <row r="488" spans="1:5" x14ac:dyDescent="0.25">
      <c r="A488" s="9">
        <v>485</v>
      </c>
      <c r="B488" s="10" t="s">
        <v>499</v>
      </c>
      <c r="C488" s="19">
        <f>+'MAYO ORD'!N488</f>
        <v>360643</v>
      </c>
      <c r="D488" s="19">
        <f>+'AJUSTE DEFINITIVO 2019 '!F488</f>
        <v>27923</v>
      </c>
      <c r="E488" s="19">
        <f t="shared" si="7"/>
        <v>388566</v>
      </c>
    </row>
    <row r="489" spans="1:5" x14ac:dyDescent="0.25">
      <c r="A489" s="9">
        <v>486</v>
      </c>
      <c r="B489" s="10" t="s">
        <v>500</v>
      </c>
      <c r="C489" s="19">
        <f>+'MAYO ORD'!N489</f>
        <v>469256</v>
      </c>
      <c r="D489" s="19">
        <f>+'AJUSTE DEFINITIVO 2019 '!F489</f>
        <v>30173</v>
      </c>
      <c r="E489" s="19">
        <f t="shared" si="7"/>
        <v>499429</v>
      </c>
    </row>
    <row r="490" spans="1:5" x14ac:dyDescent="0.25">
      <c r="A490" s="9">
        <v>487</v>
      </c>
      <c r="B490" s="10" t="s">
        <v>501</v>
      </c>
      <c r="C490" s="19">
        <f>+'MAYO ORD'!N490</f>
        <v>424192</v>
      </c>
      <c r="D490" s="19">
        <f>+'AJUSTE DEFINITIVO 2019 '!F490</f>
        <v>41371</v>
      </c>
      <c r="E490" s="19">
        <f t="shared" si="7"/>
        <v>465563</v>
      </c>
    </row>
    <row r="491" spans="1:5" x14ac:dyDescent="0.25">
      <c r="A491" s="9">
        <v>488</v>
      </c>
      <c r="B491" s="10" t="s">
        <v>502</v>
      </c>
      <c r="C491" s="19">
        <f>+'MAYO ORD'!N491</f>
        <v>116295</v>
      </c>
      <c r="D491" s="19">
        <f>+'AJUSTE DEFINITIVO 2019 '!F491</f>
        <v>2451</v>
      </c>
      <c r="E491" s="19">
        <f t="shared" si="7"/>
        <v>118746</v>
      </c>
    </row>
    <row r="492" spans="1:5" x14ac:dyDescent="0.25">
      <c r="A492" s="9">
        <v>489</v>
      </c>
      <c r="B492" s="10" t="s">
        <v>503</v>
      </c>
      <c r="C492" s="19">
        <f>+'MAYO ORD'!N492</f>
        <v>495047</v>
      </c>
      <c r="D492" s="19">
        <f>+'AJUSTE DEFINITIVO 2019 '!F492</f>
        <v>43168</v>
      </c>
      <c r="E492" s="19">
        <f t="shared" si="7"/>
        <v>538215</v>
      </c>
    </row>
    <row r="493" spans="1:5" x14ac:dyDescent="0.25">
      <c r="A493" s="9">
        <v>490</v>
      </c>
      <c r="B493" s="10" t="s">
        <v>504</v>
      </c>
      <c r="C493" s="19">
        <f>+'MAYO ORD'!N493</f>
        <v>322048</v>
      </c>
      <c r="D493" s="19">
        <f>+'AJUSTE DEFINITIVO 2019 '!F493</f>
        <v>27817</v>
      </c>
      <c r="E493" s="19">
        <f t="shared" si="7"/>
        <v>349865</v>
      </c>
    </row>
    <row r="494" spans="1:5" x14ac:dyDescent="0.25">
      <c r="A494" s="9">
        <v>491</v>
      </c>
      <c r="B494" s="10" t="s">
        <v>505</v>
      </c>
      <c r="C494" s="19">
        <f>+'MAYO ORD'!N494</f>
        <v>580154</v>
      </c>
      <c r="D494" s="19">
        <f>+'AJUSTE DEFINITIVO 2019 '!F494</f>
        <v>84304</v>
      </c>
      <c r="E494" s="19">
        <f t="shared" si="7"/>
        <v>664458</v>
      </c>
    </row>
    <row r="495" spans="1:5" x14ac:dyDescent="0.25">
      <c r="A495" s="9">
        <v>492</v>
      </c>
      <c r="B495" s="10" t="s">
        <v>506</v>
      </c>
      <c r="C495" s="19">
        <f>+'MAYO ORD'!N495</f>
        <v>481107</v>
      </c>
      <c r="D495" s="19">
        <f>+'AJUSTE DEFINITIVO 2019 '!F495</f>
        <v>32018</v>
      </c>
      <c r="E495" s="19">
        <f t="shared" si="7"/>
        <v>513125</v>
      </c>
    </row>
    <row r="496" spans="1:5" x14ac:dyDescent="0.25">
      <c r="A496" s="9">
        <v>493</v>
      </c>
      <c r="B496" s="10" t="s">
        <v>507</v>
      </c>
      <c r="C496" s="19">
        <f>+'MAYO ORD'!N496</f>
        <v>156689</v>
      </c>
      <c r="D496" s="19">
        <f>+'AJUSTE DEFINITIVO 2019 '!F496</f>
        <v>14648</v>
      </c>
      <c r="E496" s="19">
        <f t="shared" si="7"/>
        <v>171337</v>
      </c>
    </row>
    <row r="497" spans="1:5" x14ac:dyDescent="0.25">
      <c r="A497" s="9">
        <v>494</v>
      </c>
      <c r="B497" s="10" t="s">
        <v>508</v>
      </c>
      <c r="C497" s="19">
        <f>+'MAYO ORD'!N497</f>
        <v>491041</v>
      </c>
      <c r="D497" s="19">
        <f>+'AJUSTE DEFINITIVO 2019 '!F497</f>
        <v>40195</v>
      </c>
      <c r="E497" s="19">
        <f t="shared" si="7"/>
        <v>531236</v>
      </c>
    </row>
    <row r="498" spans="1:5" x14ac:dyDescent="0.25">
      <c r="A498" s="9">
        <v>495</v>
      </c>
      <c r="B498" s="10" t="s">
        <v>509</v>
      </c>
      <c r="C498" s="19">
        <f>+'MAYO ORD'!N498</f>
        <v>340272</v>
      </c>
      <c r="D498" s="19">
        <f>+'AJUSTE DEFINITIVO 2019 '!F498</f>
        <v>27302</v>
      </c>
      <c r="E498" s="19">
        <f t="shared" si="7"/>
        <v>367574</v>
      </c>
    </row>
    <row r="499" spans="1:5" x14ac:dyDescent="0.25">
      <c r="A499" s="9">
        <v>496</v>
      </c>
      <c r="B499" s="10" t="s">
        <v>510</v>
      </c>
      <c r="C499" s="19">
        <f>+'MAYO ORD'!N499</f>
        <v>236030</v>
      </c>
      <c r="D499" s="19">
        <f>+'AJUSTE DEFINITIVO 2019 '!F499</f>
        <v>18930</v>
      </c>
      <c r="E499" s="19">
        <f t="shared" si="7"/>
        <v>254960</v>
      </c>
    </row>
    <row r="500" spans="1:5" x14ac:dyDescent="0.25">
      <c r="A500" s="9">
        <v>497</v>
      </c>
      <c r="B500" s="10" t="s">
        <v>511</v>
      </c>
      <c r="C500" s="19">
        <f>+'MAYO ORD'!N500</f>
        <v>481888</v>
      </c>
      <c r="D500" s="19">
        <f>+'AJUSTE DEFINITIVO 2019 '!F500</f>
        <v>40277</v>
      </c>
      <c r="E500" s="19">
        <f t="shared" si="7"/>
        <v>522165</v>
      </c>
    </row>
    <row r="501" spans="1:5" x14ac:dyDescent="0.25">
      <c r="A501" s="9">
        <v>498</v>
      </c>
      <c r="B501" s="10" t="s">
        <v>512</v>
      </c>
      <c r="C501" s="19">
        <f>+'MAYO ORD'!N501</f>
        <v>753851</v>
      </c>
      <c r="D501" s="19">
        <f>+'AJUSTE DEFINITIVO 2019 '!F501</f>
        <v>66500</v>
      </c>
      <c r="E501" s="19">
        <f t="shared" si="7"/>
        <v>820351</v>
      </c>
    </row>
    <row r="502" spans="1:5" x14ac:dyDescent="0.25">
      <c r="A502" s="9">
        <v>499</v>
      </c>
      <c r="B502" s="10" t="s">
        <v>513</v>
      </c>
      <c r="C502" s="19">
        <f>+'MAYO ORD'!N502</f>
        <v>364422</v>
      </c>
      <c r="D502" s="19">
        <f>+'AJUSTE DEFINITIVO 2019 '!F502</f>
        <v>40554</v>
      </c>
      <c r="E502" s="19">
        <f t="shared" si="7"/>
        <v>404976</v>
      </c>
    </row>
    <row r="503" spans="1:5" x14ac:dyDescent="0.25">
      <c r="A503" s="9">
        <v>500</v>
      </c>
      <c r="B503" s="10" t="s">
        <v>514</v>
      </c>
      <c r="C503" s="19">
        <f>+'MAYO ORD'!N503</f>
        <v>806751</v>
      </c>
      <c r="D503" s="19">
        <f>+'AJUSTE DEFINITIVO 2019 '!F503</f>
        <v>90876</v>
      </c>
      <c r="E503" s="19">
        <f t="shared" si="7"/>
        <v>897627</v>
      </c>
    </row>
    <row r="504" spans="1:5" x14ac:dyDescent="0.25">
      <c r="A504" s="9">
        <v>501</v>
      </c>
      <c r="B504" s="10" t="s">
        <v>515</v>
      </c>
      <c r="C504" s="19">
        <f>+'MAYO ORD'!N504</f>
        <v>180278</v>
      </c>
      <c r="D504" s="19">
        <f>+'AJUSTE DEFINITIVO 2019 '!F504</f>
        <v>10107</v>
      </c>
      <c r="E504" s="19">
        <f t="shared" si="7"/>
        <v>190385</v>
      </c>
    </row>
    <row r="505" spans="1:5" x14ac:dyDescent="0.25">
      <c r="A505" s="9">
        <v>502</v>
      </c>
      <c r="B505" s="10" t="s">
        <v>516</v>
      </c>
      <c r="C505" s="19">
        <f>+'MAYO ORD'!N505</f>
        <v>484879</v>
      </c>
      <c r="D505" s="19">
        <f>+'AJUSTE DEFINITIVO 2019 '!F505</f>
        <v>44907</v>
      </c>
      <c r="E505" s="19">
        <f t="shared" si="7"/>
        <v>529786</v>
      </c>
    </row>
    <row r="506" spans="1:5" x14ac:dyDescent="0.25">
      <c r="A506" s="9">
        <v>503</v>
      </c>
      <c r="B506" s="10" t="s">
        <v>517</v>
      </c>
      <c r="C506" s="19">
        <f>+'MAYO ORD'!N506</f>
        <v>285994</v>
      </c>
      <c r="D506" s="19">
        <f>+'AJUSTE DEFINITIVO 2019 '!F506</f>
        <v>29888</v>
      </c>
      <c r="E506" s="19">
        <f t="shared" si="7"/>
        <v>315882</v>
      </c>
    </row>
    <row r="507" spans="1:5" x14ac:dyDescent="0.25">
      <c r="A507" s="9">
        <v>504</v>
      </c>
      <c r="B507" s="10" t="s">
        <v>518</v>
      </c>
      <c r="C507" s="19">
        <f>+'MAYO ORD'!N507</f>
        <v>324132</v>
      </c>
      <c r="D507" s="19">
        <f>+'AJUSTE DEFINITIVO 2019 '!F507</f>
        <v>26395</v>
      </c>
      <c r="E507" s="19">
        <f t="shared" si="7"/>
        <v>350527</v>
      </c>
    </row>
    <row r="508" spans="1:5" x14ac:dyDescent="0.25">
      <c r="A508" s="9">
        <v>505</v>
      </c>
      <c r="B508" s="10" t="s">
        <v>519</v>
      </c>
      <c r="C508" s="19">
        <f>+'MAYO ORD'!N508</f>
        <v>1566857</v>
      </c>
      <c r="D508" s="19">
        <f>+'AJUSTE DEFINITIVO 2019 '!F508</f>
        <v>333018</v>
      </c>
      <c r="E508" s="19">
        <f t="shared" si="7"/>
        <v>1899875</v>
      </c>
    </row>
    <row r="509" spans="1:5" x14ac:dyDescent="0.25">
      <c r="A509" s="9">
        <v>506</v>
      </c>
      <c r="B509" s="10" t="s">
        <v>520</v>
      </c>
      <c r="C509" s="19">
        <f>+'MAYO ORD'!N509</f>
        <v>183218</v>
      </c>
      <c r="D509" s="19">
        <f>+'AJUSTE DEFINITIVO 2019 '!F509</f>
        <v>7167</v>
      </c>
      <c r="E509" s="19">
        <f t="shared" si="7"/>
        <v>190385</v>
      </c>
    </row>
    <row r="510" spans="1:5" x14ac:dyDescent="0.25">
      <c r="A510" s="9">
        <v>507</v>
      </c>
      <c r="B510" s="10" t="s">
        <v>521</v>
      </c>
      <c r="C510" s="19">
        <f>+'MAYO ORD'!N510</f>
        <v>390610</v>
      </c>
      <c r="D510" s="19">
        <f>+'AJUSTE DEFINITIVO 2019 '!F510</f>
        <v>30500</v>
      </c>
      <c r="E510" s="19">
        <f t="shared" si="7"/>
        <v>421110</v>
      </c>
    </row>
    <row r="511" spans="1:5" x14ac:dyDescent="0.25">
      <c r="A511" s="9">
        <v>508</v>
      </c>
      <c r="B511" s="10" t="s">
        <v>522</v>
      </c>
      <c r="C511" s="19">
        <f>+'MAYO ORD'!N511</f>
        <v>190697</v>
      </c>
      <c r="D511" s="19">
        <f>+'AJUSTE DEFINITIVO 2019 '!F511</f>
        <v>17404</v>
      </c>
      <c r="E511" s="19">
        <f t="shared" si="7"/>
        <v>208101</v>
      </c>
    </row>
    <row r="512" spans="1:5" x14ac:dyDescent="0.25">
      <c r="A512" s="9">
        <v>509</v>
      </c>
      <c r="B512" s="10" t="s">
        <v>523</v>
      </c>
      <c r="C512" s="19">
        <f>+'MAYO ORD'!N512</f>
        <v>917682</v>
      </c>
      <c r="D512" s="19">
        <f>+'AJUSTE DEFINITIVO 2019 '!F512</f>
        <v>102036</v>
      </c>
      <c r="E512" s="19">
        <f t="shared" si="7"/>
        <v>1019718</v>
      </c>
    </row>
    <row r="513" spans="1:5" x14ac:dyDescent="0.25">
      <c r="A513" s="9">
        <v>510</v>
      </c>
      <c r="B513" s="10" t="s">
        <v>524</v>
      </c>
      <c r="C513" s="19">
        <f>+'MAYO ORD'!N513</f>
        <v>157936</v>
      </c>
      <c r="D513" s="19">
        <f>+'AJUSTE DEFINITIVO 2019 '!F513</f>
        <v>5936</v>
      </c>
      <c r="E513" s="19">
        <f t="shared" si="7"/>
        <v>163872</v>
      </c>
    </row>
    <row r="514" spans="1:5" x14ac:dyDescent="0.25">
      <c r="A514" s="9">
        <v>511</v>
      </c>
      <c r="B514" s="10" t="s">
        <v>525</v>
      </c>
      <c r="C514" s="19">
        <f>+'MAYO ORD'!N514</f>
        <v>436631</v>
      </c>
      <c r="D514" s="19">
        <f>+'AJUSTE DEFINITIVO 2019 '!F514</f>
        <v>38128</v>
      </c>
      <c r="E514" s="19">
        <f t="shared" si="7"/>
        <v>474759</v>
      </c>
    </row>
    <row r="515" spans="1:5" x14ac:dyDescent="0.25">
      <c r="A515" s="9">
        <v>512</v>
      </c>
      <c r="B515" s="10" t="s">
        <v>526</v>
      </c>
      <c r="C515" s="19">
        <f>+'MAYO ORD'!N515</f>
        <v>178814</v>
      </c>
      <c r="D515" s="19">
        <f>+'AJUSTE DEFINITIVO 2019 '!F515</f>
        <v>7525</v>
      </c>
      <c r="E515" s="19">
        <f t="shared" si="7"/>
        <v>186339</v>
      </c>
    </row>
    <row r="516" spans="1:5" x14ac:dyDescent="0.25">
      <c r="A516" s="9">
        <v>513</v>
      </c>
      <c r="B516" s="10" t="s">
        <v>527</v>
      </c>
      <c r="C516" s="19">
        <f>+'MAYO ORD'!N516</f>
        <v>883635</v>
      </c>
      <c r="D516" s="19">
        <f>+'AJUSTE DEFINITIVO 2019 '!F516</f>
        <v>124326</v>
      </c>
      <c r="E516" s="19">
        <f t="shared" ref="E516:E579" si="8">SUM(C516:D516)</f>
        <v>1007961</v>
      </c>
    </row>
    <row r="517" spans="1:5" x14ac:dyDescent="0.25">
      <c r="A517" s="9">
        <v>514</v>
      </c>
      <c r="B517" s="10" t="s">
        <v>528</v>
      </c>
      <c r="C517" s="19">
        <f>+'MAYO ORD'!N517</f>
        <v>208652</v>
      </c>
      <c r="D517" s="19">
        <f>+'AJUSTE DEFINITIVO 2019 '!F517</f>
        <v>9888</v>
      </c>
      <c r="E517" s="19">
        <f t="shared" si="8"/>
        <v>218540</v>
      </c>
    </row>
    <row r="518" spans="1:5" x14ac:dyDescent="0.25">
      <c r="A518" s="9">
        <v>515</v>
      </c>
      <c r="B518" s="10" t="s">
        <v>529</v>
      </c>
      <c r="C518" s="19">
        <f>+'MAYO ORD'!N518</f>
        <v>9858486</v>
      </c>
      <c r="D518" s="19">
        <f>+'AJUSTE DEFINITIVO 2019 '!F518</f>
        <v>1423891</v>
      </c>
      <c r="E518" s="19">
        <f t="shared" si="8"/>
        <v>11282377</v>
      </c>
    </row>
    <row r="519" spans="1:5" x14ac:dyDescent="0.25">
      <c r="A519" s="9">
        <v>516</v>
      </c>
      <c r="B519" s="10" t="s">
        <v>530</v>
      </c>
      <c r="C519" s="19">
        <f>+'MAYO ORD'!N519</f>
        <v>631098</v>
      </c>
      <c r="D519" s="19">
        <f>+'AJUSTE DEFINITIVO 2019 '!F519</f>
        <v>88570</v>
      </c>
      <c r="E519" s="19">
        <f t="shared" si="8"/>
        <v>719668</v>
      </c>
    </row>
    <row r="520" spans="1:5" x14ac:dyDescent="0.25">
      <c r="A520" s="9">
        <v>517</v>
      </c>
      <c r="B520" s="10" t="s">
        <v>531</v>
      </c>
      <c r="C520" s="19">
        <f>+'MAYO ORD'!N520</f>
        <v>442939</v>
      </c>
      <c r="D520" s="19">
        <f>+'AJUSTE DEFINITIVO 2019 '!F520</f>
        <v>41501</v>
      </c>
      <c r="E520" s="19">
        <f t="shared" si="8"/>
        <v>484440</v>
      </c>
    </row>
    <row r="521" spans="1:5" x14ac:dyDescent="0.25">
      <c r="A521" s="9">
        <v>518</v>
      </c>
      <c r="B521" s="10" t="s">
        <v>532</v>
      </c>
      <c r="C521" s="19">
        <f>+'MAYO ORD'!N521</f>
        <v>111779</v>
      </c>
      <c r="D521" s="19">
        <f>+'AJUSTE DEFINITIVO 2019 '!F521</f>
        <v>4774</v>
      </c>
      <c r="E521" s="19">
        <f t="shared" si="8"/>
        <v>116553</v>
      </c>
    </row>
    <row r="522" spans="1:5" x14ac:dyDescent="0.25">
      <c r="A522" s="9">
        <v>519</v>
      </c>
      <c r="B522" s="10" t="s">
        <v>533</v>
      </c>
      <c r="C522" s="19">
        <f>+'MAYO ORD'!N522</f>
        <v>366573</v>
      </c>
      <c r="D522" s="19">
        <f>+'AJUSTE DEFINITIVO 2019 '!F522</f>
        <v>32283</v>
      </c>
      <c r="E522" s="19">
        <f t="shared" si="8"/>
        <v>398856</v>
      </c>
    </row>
    <row r="523" spans="1:5" x14ac:dyDescent="0.25">
      <c r="A523" s="9">
        <v>520</v>
      </c>
      <c r="B523" s="10" t="s">
        <v>534</v>
      </c>
      <c r="C523" s="19">
        <f>+'MAYO ORD'!N523</f>
        <v>871075</v>
      </c>
      <c r="D523" s="19">
        <f>+'AJUSTE DEFINITIVO 2019 '!F523</f>
        <v>78754</v>
      </c>
      <c r="E523" s="19">
        <f t="shared" si="8"/>
        <v>949829</v>
      </c>
    </row>
    <row r="524" spans="1:5" x14ac:dyDescent="0.25">
      <c r="A524" s="9">
        <v>521</v>
      </c>
      <c r="B524" s="10" t="s">
        <v>535</v>
      </c>
      <c r="C524" s="19">
        <f>+'MAYO ORD'!N524</f>
        <v>129454</v>
      </c>
      <c r="D524" s="19">
        <f>+'AJUSTE DEFINITIVO 2019 '!F524</f>
        <v>3346</v>
      </c>
      <c r="E524" s="19">
        <f t="shared" si="8"/>
        <v>132800</v>
      </c>
    </row>
    <row r="525" spans="1:5" x14ac:dyDescent="0.25">
      <c r="A525" s="9">
        <v>522</v>
      </c>
      <c r="B525" s="10" t="s">
        <v>536</v>
      </c>
      <c r="C525" s="19">
        <f>+'MAYO ORD'!N525</f>
        <v>173571</v>
      </c>
      <c r="D525" s="19">
        <f>+'AJUSTE DEFINITIVO 2019 '!F525</f>
        <v>9160</v>
      </c>
      <c r="E525" s="19">
        <f t="shared" si="8"/>
        <v>182731</v>
      </c>
    </row>
    <row r="526" spans="1:5" x14ac:dyDescent="0.25">
      <c r="A526" s="9">
        <v>523</v>
      </c>
      <c r="B526" s="10" t="s">
        <v>537</v>
      </c>
      <c r="C526" s="19">
        <f>+'MAYO ORD'!N526</f>
        <v>318863</v>
      </c>
      <c r="D526" s="19">
        <f>+'AJUSTE DEFINITIVO 2019 '!F526</f>
        <v>22610</v>
      </c>
      <c r="E526" s="19">
        <f t="shared" si="8"/>
        <v>341473</v>
      </c>
    </row>
    <row r="527" spans="1:5" x14ac:dyDescent="0.25">
      <c r="A527" s="9">
        <v>524</v>
      </c>
      <c r="B527" s="10" t="s">
        <v>538</v>
      </c>
      <c r="C527" s="19">
        <f>+'MAYO ORD'!N527</f>
        <v>128263</v>
      </c>
      <c r="D527" s="19">
        <f>+'AJUSTE DEFINITIVO 2019 '!F527</f>
        <v>4405</v>
      </c>
      <c r="E527" s="19">
        <f t="shared" si="8"/>
        <v>132668</v>
      </c>
    </row>
    <row r="528" spans="1:5" x14ac:dyDescent="0.25">
      <c r="A528" s="9">
        <v>525</v>
      </c>
      <c r="B528" s="10" t="s">
        <v>539</v>
      </c>
      <c r="C528" s="19">
        <f>+'MAYO ORD'!N528</f>
        <v>1361760</v>
      </c>
      <c r="D528" s="19">
        <f>+'AJUSTE DEFINITIVO 2019 '!F528</f>
        <v>133037</v>
      </c>
      <c r="E528" s="19">
        <f t="shared" si="8"/>
        <v>1494797</v>
      </c>
    </row>
    <row r="529" spans="1:5" x14ac:dyDescent="0.25">
      <c r="A529" s="9">
        <v>526</v>
      </c>
      <c r="B529" s="10" t="s">
        <v>540</v>
      </c>
      <c r="C529" s="19">
        <f>+'MAYO ORD'!N529</f>
        <v>1466229</v>
      </c>
      <c r="D529" s="19">
        <f>+'AJUSTE DEFINITIVO 2019 '!F529</f>
        <v>171747</v>
      </c>
      <c r="E529" s="19">
        <f t="shared" si="8"/>
        <v>1637976</v>
      </c>
    </row>
    <row r="530" spans="1:5" x14ac:dyDescent="0.25">
      <c r="A530" s="9">
        <v>527</v>
      </c>
      <c r="B530" s="10" t="s">
        <v>541</v>
      </c>
      <c r="C530" s="19">
        <f>+'MAYO ORD'!N530</f>
        <v>373686</v>
      </c>
      <c r="D530" s="19">
        <f>+'AJUSTE DEFINITIVO 2019 '!F530</f>
        <v>25569</v>
      </c>
      <c r="E530" s="19">
        <f t="shared" si="8"/>
        <v>399255</v>
      </c>
    </row>
    <row r="531" spans="1:5" x14ac:dyDescent="0.25">
      <c r="A531" s="9">
        <v>528</v>
      </c>
      <c r="B531" s="10" t="s">
        <v>542</v>
      </c>
      <c r="C531" s="19">
        <f>+'MAYO ORD'!N531</f>
        <v>217839</v>
      </c>
      <c r="D531" s="19">
        <f>+'AJUSTE DEFINITIVO 2019 '!F531</f>
        <v>16446</v>
      </c>
      <c r="E531" s="19">
        <f t="shared" si="8"/>
        <v>234285</v>
      </c>
    </row>
    <row r="532" spans="1:5" x14ac:dyDescent="0.25">
      <c r="A532" s="9">
        <v>529</v>
      </c>
      <c r="B532" s="10" t="s">
        <v>543</v>
      </c>
      <c r="C532" s="19">
        <f>+'MAYO ORD'!N532</f>
        <v>216062</v>
      </c>
      <c r="D532" s="19">
        <f>+'AJUSTE DEFINITIVO 2019 '!F532</f>
        <v>12460</v>
      </c>
      <c r="E532" s="19">
        <f t="shared" si="8"/>
        <v>228522</v>
      </c>
    </row>
    <row r="533" spans="1:5" x14ac:dyDescent="0.25">
      <c r="A533" s="9">
        <v>530</v>
      </c>
      <c r="B533" s="10" t="s">
        <v>544</v>
      </c>
      <c r="C533" s="19">
        <f>+'MAYO ORD'!N533</f>
        <v>542065</v>
      </c>
      <c r="D533" s="19">
        <f>+'AJUSTE DEFINITIVO 2019 '!F533</f>
        <v>52108</v>
      </c>
      <c r="E533" s="19">
        <f t="shared" si="8"/>
        <v>594173</v>
      </c>
    </row>
    <row r="534" spans="1:5" x14ac:dyDescent="0.25">
      <c r="A534" s="9">
        <v>531</v>
      </c>
      <c r="B534" s="10" t="s">
        <v>545</v>
      </c>
      <c r="C534" s="19">
        <f>+'MAYO ORD'!N534</f>
        <v>328297</v>
      </c>
      <c r="D534" s="19">
        <f>+'AJUSTE DEFINITIVO 2019 '!F534</f>
        <v>32091</v>
      </c>
      <c r="E534" s="19">
        <f t="shared" si="8"/>
        <v>360388</v>
      </c>
    </row>
    <row r="535" spans="1:5" x14ac:dyDescent="0.25">
      <c r="A535" s="9">
        <v>532</v>
      </c>
      <c r="B535" s="10" t="s">
        <v>546</v>
      </c>
      <c r="C535" s="19">
        <f>+'MAYO ORD'!N535</f>
        <v>468438</v>
      </c>
      <c r="D535" s="19">
        <f>+'AJUSTE DEFINITIVO 2019 '!F535</f>
        <v>41362</v>
      </c>
      <c r="E535" s="19">
        <f t="shared" si="8"/>
        <v>509800</v>
      </c>
    </row>
    <row r="536" spans="1:5" x14ac:dyDescent="0.25">
      <c r="A536" s="9">
        <v>533</v>
      </c>
      <c r="B536" s="10" t="s">
        <v>547</v>
      </c>
      <c r="C536" s="19">
        <f>+'MAYO ORD'!N536</f>
        <v>342851</v>
      </c>
      <c r="D536" s="19">
        <f>+'AJUSTE DEFINITIVO 2019 '!F536</f>
        <v>23827</v>
      </c>
      <c r="E536" s="19">
        <f t="shared" si="8"/>
        <v>366678</v>
      </c>
    </row>
    <row r="537" spans="1:5" x14ac:dyDescent="0.25">
      <c r="A537" s="9">
        <v>534</v>
      </c>
      <c r="B537" s="10" t="s">
        <v>548</v>
      </c>
      <c r="C537" s="19">
        <f>+'MAYO ORD'!N537</f>
        <v>453722</v>
      </c>
      <c r="D537" s="19">
        <f>+'AJUSTE DEFINITIVO 2019 '!F537</f>
        <v>48962</v>
      </c>
      <c r="E537" s="19">
        <f t="shared" si="8"/>
        <v>502684</v>
      </c>
    </row>
    <row r="538" spans="1:5" x14ac:dyDescent="0.25">
      <c r="A538" s="9">
        <v>535</v>
      </c>
      <c r="B538" s="10" t="s">
        <v>549</v>
      </c>
      <c r="C538" s="19">
        <f>+'MAYO ORD'!N538</f>
        <v>385025</v>
      </c>
      <c r="D538" s="19">
        <f>+'AJUSTE DEFINITIVO 2019 '!F538</f>
        <v>33635</v>
      </c>
      <c r="E538" s="19">
        <f t="shared" si="8"/>
        <v>418660</v>
      </c>
    </row>
    <row r="539" spans="1:5" x14ac:dyDescent="0.25">
      <c r="A539" s="9">
        <v>536</v>
      </c>
      <c r="B539" s="10" t="s">
        <v>550</v>
      </c>
      <c r="C539" s="19">
        <f>+'MAYO ORD'!N539</f>
        <v>142794</v>
      </c>
      <c r="D539" s="19">
        <f>+'AJUSTE DEFINITIVO 2019 '!F539</f>
        <v>7040</v>
      </c>
      <c r="E539" s="19">
        <f t="shared" si="8"/>
        <v>149834</v>
      </c>
    </row>
    <row r="540" spans="1:5" x14ac:dyDescent="0.25">
      <c r="A540" s="9">
        <v>537</v>
      </c>
      <c r="B540" s="10" t="s">
        <v>551</v>
      </c>
      <c r="C540" s="19">
        <f>+'MAYO ORD'!N540</f>
        <v>894101</v>
      </c>
      <c r="D540" s="19">
        <f>+'AJUSTE DEFINITIVO 2019 '!F540</f>
        <v>68495</v>
      </c>
      <c r="E540" s="19">
        <f t="shared" si="8"/>
        <v>962596</v>
      </c>
    </row>
    <row r="541" spans="1:5" x14ac:dyDescent="0.25">
      <c r="A541" s="9">
        <v>538</v>
      </c>
      <c r="B541" s="10" t="s">
        <v>552</v>
      </c>
      <c r="C541" s="19">
        <f>+'MAYO ORD'!N541</f>
        <v>179545</v>
      </c>
      <c r="D541" s="19">
        <f>+'AJUSTE DEFINITIVO 2019 '!F541</f>
        <v>7267</v>
      </c>
      <c r="E541" s="19">
        <f t="shared" si="8"/>
        <v>186812</v>
      </c>
    </row>
    <row r="542" spans="1:5" x14ac:dyDescent="0.25">
      <c r="A542" s="9">
        <v>539</v>
      </c>
      <c r="B542" s="10" t="s">
        <v>553</v>
      </c>
      <c r="C542" s="19">
        <f>+'MAYO ORD'!N542</f>
        <v>604184</v>
      </c>
      <c r="D542" s="19">
        <f>+'AJUSTE DEFINITIVO 2019 '!F542</f>
        <v>68536</v>
      </c>
      <c r="E542" s="19">
        <f t="shared" si="8"/>
        <v>672720</v>
      </c>
    </row>
    <row r="543" spans="1:5" x14ac:dyDescent="0.25">
      <c r="A543" s="9">
        <v>540</v>
      </c>
      <c r="B543" s="10" t="s">
        <v>554</v>
      </c>
      <c r="C543" s="19">
        <f>+'MAYO ORD'!N543</f>
        <v>1107825</v>
      </c>
      <c r="D543" s="19">
        <f>+'AJUSTE DEFINITIVO 2019 '!F543</f>
        <v>144770</v>
      </c>
      <c r="E543" s="19">
        <f t="shared" si="8"/>
        <v>1252595</v>
      </c>
    </row>
    <row r="544" spans="1:5" x14ac:dyDescent="0.25">
      <c r="A544" s="9">
        <v>541</v>
      </c>
      <c r="B544" s="10" t="s">
        <v>555</v>
      </c>
      <c r="C544" s="19">
        <f>+'MAYO ORD'!N544</f>
        <v>247025</v>
      </c>
      <c r="D544" s="19">
        <f>+'AJUSTE DEFINITIVO 2019 '!F544</f>
        <v>15838</v>
      </c>
      <c r="E544" s="19">
        <f t="shared" si="8"/>
        <v>262863</v>
      </c>
    </row>
    <row r="545" spans="1:5" x14ac:dyDescent="0.25">
      <c r="A545" s="9">
        <v>542</v>
      </c>
      <c r="B545" s="10" t="s">
        <v>556</v>
      </c>
      <c r="C545" s="19">
        <f>+'MAYO ORD'!N545</f>
        <v>203177</v>
      </c>
      <c r="D545" s="19">
        <f>+'AJUSTE DEFINITIVO 2019 '!F545</f>
        <v>9610</v>
      </c>
      <c r="E545" s="19">
        <f t="shared" si="8"/>
        <v>212787</v>
      </c>
    </row>
    <row r="546" spans="1:5" x14ac:dyDescent="0.25">
      <c r="A546" s="9">
        <v>543</v>
      </c>
      <c r="B546" s="10" t="s">
        <v>557</v>
      </c>
      <c r="C546" s="19">
        <f>+'MAYO ORD'!N546</f>
        <v>534303</v>
      </c>
      <c r="D546" s="19">
        <f>+'AJUSTE DEFINITIVO 2019 '!F546</f>
        <v>55527</v>
      </c>
      <c r="E546" s="19">
        <f t="shared" si="8"/>
        <v>589830</v>
      </c>
    </row>
    <row r="547" spans="1:5" x14ac:dyDescent="0.25">
      <c r="A547" s="9">
        <v>544</v>
      </c>
      <c r="B547" s="10" t="s">
        <v>558</v>
      </c>
      <c r="C547" s="19">
        <f>+'MAYO ORD'!N547</f>
        <v>216319</v>
      </c>
      <c r="D547" s="19">
        <f>+'AJUSTE DEFINITIVO 2019 '!F547</f>
        <v>15402</v>
      </c>
      <c r="E547" s="19">
        <f t="shared" si="8"/>
        <v>231721</v>
      </c>
    </row>
    <row r="548" spans="1:5" x14ac:dyDescent="0.25">
      <c r="A548" s="9">
        <v>545</v>
      </c>
      <c r="B548" s="10" t="s">
        <v>559</v>
      </c>
      <c r="C548" s="19">
        <f>+'MAYO ORD'!N548</f>
        <v>1913585</v>
      </c>
      <c r="D548" s="19">
        <f>+'AJUSTE DEFINITIVO 2019 '!F548</f>
        <v>147236</v>
      </c>
      <c r="E548" s="19">
        <f t="shared" si="8"/>
        <v>2060821</v>
      </c>
    </row>
    <row r="549" spans="1:5" x14ac:dyDescent="0.25">
      <c r="A549" s="9">
        <v>546</v>
      </c>
      <c r="B549" s="10" t="s">
        <v>560</v>
      </c>
      <c r="C549" s="19">
        <f>+'MAYO ORD'!N549</f>
        <v>658601</v>
      </c>
      <c r="D549" s="19">
        <f>+'AJUSTE DEFINITIVO 2019 '!F549</f>
        <v>72937</v>
      </c>
      <c r="E549" s="19">
        <f t="shared" si="8"/>
        <v>731538</v>
      </c>
    </row>
    <row r="550" spans="1:5" x14ac:dyDescent="0.25">
      <c r="A550" s="9">
        <v>547</v>
      </c>
      <c r="B550" s="10" t="s">
        <v>561</v>
      </c>
      <c r="C550" s="19">
        <f>+'MAYO ORD'!N550</f>
        <v>241717</v>
      </c>
      <c r="D550" s="19">
        <f>+'AJUSTE DEFINITIVO 2019 '!F550</f>
        <v>19286</v>
      </c>
      <c r="E550" s="19">
        <f t="shared" si="8"/>
        <v>261003</v>
      </c>
    </row>
    <row r="551" spans="1:5" x14ac:dyDescent="0.25">
      <c r="A551" s="9">
        <v>548</v>
      </c>
      <c r="B551" s="10" t="s">
        <v>562</v>
      </c>
      <c r="C551" s="19">
        <f>+'MAYO ORD'!N551</f>
        <v>442838</v>
      </c>
      <c r="D551" s="19">
        <f>+'AJUSTE DEFINITIVO 2019 '!F551</f>
        <v>40386</v>
      </c>
      <c r="E551" s="19">
        <f t="shared" si="8"/>
        <v>483224</v>
      </c>
    </row>
    <row r="552" spans="1:5" x14ac:dyDescent="0.25">
      <c r="A552" s="9">
        <v>549</v>
      </c>
      <c r="B552" s="10" t="s">
        <v>563</v>
      </c>
      <c r="C552" s="19">
        <f>+'MAYO ORD'!N552</f>
        <v>1373347</v>
      </c>
      <c r="D552" s="19">
        <f>+'AJUSTE DEFINITIVO 2019 '!F552</f>
        <v>120010</v>
      </c>
      <c r="E552" s="19">
        <f t="shared" si="8"/>
        <v>1493357</v>
      </c>
    </row>
    <row r="553" spans="1:5" x14ac:dyDescent="0.25">
      <c r="A553" s="9">
        <v>550</v>
      </c>
      <c r="B553" s="10" t="s">
        <v>564</v>
      </c>
      <c r="C553" s="19">
        <f>+'MAYO ORD'!N553</f>
        <v>789961</v>
      </c>
      <c r="D553" s="19">
        <f>+'AJUSTE DEFINITIVO 2019 '!F553</f>
        <v>90559</v>
      </c>
      <c r="E553" s="19">
        <f t="shared" si="8"/>
        <v>880520</v>
      </c>
    </row>
    <row r="554" spans="1:5" x14ac:dyDescent="0.25">
      <c r="A554" s="9">
        <v>551</v>
      </c>
      <c r="B554" s="10" t="s">
        <v>565</v>
      </c>
      <c r="C554" s="19">
        <f>+'MAYO ORD'!N554</f>
        <v>4129037</v>
      </c>
      <c r="D554" s="19">
        <f>+'AJUSTE DEFINITIVO 2019 '!F554</f>
        <v>600787</v>
      </c>
      <c r="E554" s="19">
        <f t="shared" si="8"/>
        <v>4729824</v>
      </c>
    </row>
    <row r="555" spans="1:5" x14ac:dyDescent="0.25">
      <c r="A555" s="9">
        <v>552</v>
      </c>
      <c r="B555" s="10" t="s">
        <v>566</v>
      </c>
      <c r="C555" s="19">
        <f>+'MAYO ORD'!N555</f>
        <v>141755</v>
      </c>
      <c r="D555" s="19">
        <f>+'AJUSTE DEFINITIVO 2019 '!F555</f>
        <v>5384</v>
      </c>
      <c r="E555" s="19">
        <f t="shared" si="8"/>
        <v>147139</v>
      </c>
    </row>
    <row r="556" spans="1:5" x14ac:dyDescent="0.25">
      <c r="A556" s="9">
        <v>553</v>
      </c>
      <c r="B556" s="10" t="s">
        <v>567</v>
      </c>
      <c r="C556" s="19">
        <f>+'MAYO ORD'!N556</f>
        <v>2041185</v>
      </c>
      <c r="D556" s="19">
        <f>+'AJUSTE DEFINITIVO 2019 '!F556</f>
        <v>307344</v>
      </c>
      <c r="E556" s="19">
        <f t="shared" si="8"/>
        <v>2348529</v>
      </c>
    </row>
    <row r="557" spans="1:5" x14ac:dyDescent="0.25">
      <c r="A557" s="9">
        <v>554</v>
      </c>
      <c r="B557" s="10" t="s">
        <v>568</v>
      </c>
      <c r="C557" s="19">
        <f>+'MAYO ORD'!N557</f>
        <v>592043</v>
      </c>
      <c r="D557" s="19">
        <f>+'AJUSTE DEFINITIVO 2019 '!F557</f>
        <v>46555</v>
      </c>
      <c r="E557" s="19">
        <f t="shared" si="8"/>
        <v>638598</v>
      </c>
    </row>
    <row r="558" spans="1:5" x14ac:dyDescent="0.25">
      <c r="A558" s="9">
        <v>555</v>
      </c>
      <c r="B558" s="10" t="s">
        <v>569</v>
      </c>
      <c r="C558" s="19">
        <f>+'MAYO ORD'!N558</f>
        <v>325842</v>
      </c>
      <c r="D558" s="19">
        <f>+'AJUSTE DEFINITIVO 2019 '!F558</f>
        <v>26131</v>
      </c>
      <c r="E558" s="19">
        <f t="shared" si="8"/>
        <v>351973</v>
      </c>
    </row>
    <row r="559" spans="1:5" x14ac:dyDescent="0.25">
      <c r="A559" s="9">
        <v>556</v>
      </c>
      <c r="B559" s="10" t="s">
        <v>570</v>
      </c>
      <c r="C559" s="19">
        <f>+'MAYO ORD'!N559</f>
        <v>126803</v>
      </c>
      <c r="D559" s="19">
        <f>+'AJUSTE DEFINITIVO 2019 '!F559</f>
        <v>5019</v>
      </c>
      <c r="E559" s="19">
        <f t="shared" si="8"/>
        <v>131822</v>
      </c>
    </row>
    <row r="560" spans="1:5" x14ac:dyDescent="0.25">
      <c r="A560" s="9">
        <v>557</v>
      </c>
      <c r="B560" s="10" t="s">
        <v>571</v>
      </c>
      <c r="C560" s="19">
        <f>+'MAYO ORD'!N560</f>
        <v>1885875</v>
      </c>
      <c r="D560" s="19">
        <f>+'AJUSTE DEFINITIVO 2019 '!F560</f>
        <v>195938</v>
      </c>
      <c r="E560" s="19">
        <f t="shared" si="8"/>
        <v>2081813</v>
      </c>
    </row>
    <row r="561" spans="1:5" x14ac:dyDescent="0.25">
      <c r="A561" s="9">
        <v>558</v>
      </c>
      <c r="B561" s="10" t="s">
        <v>572</v>
      </c>
      <c r="C561" s="19">
        <f>+'MAYO ORD'!N561</f>
        <v>173097</v>
      </c>
      <c r="D561" s="19">
        <f>+'AJUSTE DEFINITIVO 2019 '!F561</f>
        <v>12614</v>
      </c>
      <c r="E561" s="19">
        <f t="shared" si="8"/>
        <v>185711</v>
      </c>
    </row>
    <row r="562" spans="1:5" x14ac:dyDescent="0.25">
      <c r="A562" s="9">
        <v>559</v>
      </c>
      <c r="B562" s="10" t="s">
        <v>573</v>
      </c>
      <c r="C562" s="19">
        <f>+'MAYO ORD'!N562</f>
        <v>1954243</v>
      </c>
      <c r="D562" s="19">
        <f>+'AJUSTE DEFINITIVO 2019 '!F562</f>
        <v>239351</v>
      </c>
      <c r="E562" s="19">
        <f t="shared" si="8"/>
        <v>2193594</v>
      </c>
    </row>
    <row r="563" spans="1:5" x14ac:dyDescent="0.25">
      <c r="A563" s="9">
        <v>560</v>
      </c>
      <c r="B563" s="10" t="s">
        <v>574</v>
      </c>
      <c r="C563" s="19">
        <f>+'MAYO ORD'!N563</f>
        <v>881202</v>
      </c>
      <c r="D563" s="19">
        <f>+'AJUSTE DEFINITIVO 2019 '!F563</f>
        <v>108289</v>
      </c>
      <c r="E563" s="19">
        <f t="shared" si="8"/>
        <v>989491</v>
      </c>
    </row>
    <row r="564" spans="1:5" x14ac:dyDescent="0.25">
      <c r="A564" s="9">
        <v>561</v>
      </c>
      <c r="B564" s="10" t="s">
        <v>575</v>
      </c>
      <c r="C564" s="19">
        <f>+'MAYO ORD'!N564</f>
        <v>653204</v>
      </c>
      <c r="D564" s="19">
        <f>+'AJUSTE DEFINITIVO 2019 '!F564</f>
        <v>35598</v>
      </c>
      <c r="E564" s="19">
        <f t="shared" si="8"/>
        <v>688802</v>
      </c>
    </row>
    <row r="565" spans="1:5" x14ac:dyDescent="0.25">
      <c r="A565" s="9">
        <v>562</v>
      </c>
      <c r="B565" s="10" t="s">
        <v>576</v>
      </c>
      <c r="C565" s="19">
        <f>+'MAYO ORD'!N565</f>
        <v>249675</v>
      </c>
      <c r="D565" s="19">
        <f>+'AJUSTE DEFINITIVO 2019 '!F565</f>
        <v>18376</v>
      </c>
      <c r="E565" s="19">
        <f t="shared" si="8"/>
        <v>268051</v>
      </c>
    </row>
    <row r="566" spans="1:5" x14ac:dyDescent="0.25">
      <c r="A566" s="9">
        <v>563</v>
      </c>
      <c r="B566" s="10" t="s">
        <v>577</v>
      </c>
      <c r="C566" s="19">
        <f>+'MAYO ORD'!N566</f>
        <v>218004</v>
      </c>
      <c r="D566" s="19">
        <f>+'AJUSTE DEFINITIVO 2019 '!F566</f>
        <v>13456</v>
      </c>
      <c r="E566" s="19">
        <f t="shared" si="8"/>
        <v>231460</v>
      </c>
    </row>
    <row r="567" spans="1:5" x14ac:dyDescent="0.25">
      <c r="A567" s="9">
        <v>564</v>
      </c>
      <c r="B567" s="10" t="s">
        <v>578</v>
      </c>
      <c r="C567" s="19">
        <f>+'MAYO ORD'!N567</f>
        <v>243041</v>
      </c>
      <c r="D567" s="19">
        <f>+'AJUSTE DEFINITIVO 2019 '!F567</f>
        <v>9727</v>
      </c>
      <c r="E567" s="19">
        <f t="shared" si="8"/>
        <v>252768</v>
      </c>
    </row>
    <row r="568" spans="1:5" x14ac:dyDescent="0.25">
      <c r="A568" s="9">
        <v>565</v>
      </c>
      <c r="B568" s="10" t="s">
        <v>579</v>
      </c>
      <c r="C568" s="19">
        <f>+'MAYO ORD'!N568</f>
        <v>8128214</v>
      </c>
      <c r="D568" s="19">
        <f>+'AJUSTE DEFINITIVO 2019 '!F568</f>
        <v>638718</v>
      </c>
      <c r="E568" s="19">
        <f t="shared" si="8"/>
        <v>8766932</v>
      </c>
    </row>
    <row r="569" spans="1:5" x14ac:dyDescent="0.25">
      <c r="A569" s="9">
        <v>566</v>
      </c>
      <c r="B569" s="10" t="s">
        <v>580</v>
      </c>
      <c r="C569" s="19">
        <f>+'MAYO ORD'!N569</f>
        <v>343124</v>
      </c>
      <c r="D569" s="19">
        <f>+'AJUSTE DEFINITIVO 2019 '!F569</f>
        <v>26132</v>
      </c>
      <c r="E569" s="19">
        <f t="shared" si="8"/>
        <v>369256</v>
      </c>
    </row>
    <row r="570" spans="1:5" x14ac:dyDescent="0.25">
      <c r="A570" s="9">
        <v>567</v>
      </c>
      <c r="B570" s="10" t="s">
        <v>581</v>
      </c>
      <c r="C570" s="19">
        <f>+'MAYO ORD'!N570</f>
        <v>376248</v>
      </c>
      <c r="D570" s="19">
        <f>+'AJUSTE DEFINITIVO 2019 '!F570</f>
        <v>33363</v>
      </c>
      <c r="E570" s="19">
        <f t="shared" si="8"/>
        <v>409611</v>
      </c>
    </row>
    <row r="571" spans="1:5" x14ac:dyDescent="0.25">
      <c r="A571" s="9">
        <v>568</v>
      </c>
      <c r="B571" s="10" t="s">
        <v>582</v>
      </c>
      <c r="C571" s="19">
        <f>+'MAYO ORD'!N571</f>
        <v>228348</v>
      </c>
      <c r="D571" s="19">
        <f>+'AJUSTE DEFINITIVO 2019 '!F571</f>
        <v>16343</v>
      </c>
      <c r="E571" s="19">
        <f t="shared" si="8"/>
        <v>244691</v>
      </c>
    </row>
    <row r="572" spans="1:5" x14ac:dyDescent="0.25">
      <c r="A572" s="9">
        <v>569</v>
      </c>
      <c r="B572" s="10" t="s">
        <v>583</v>
      </c>
      <c r="C572" s="19">
        <f>+'MAYO ORD'!N572</f>
        <v>254596</v>
      </c>
      <c r="D572" s="19">
        <f>+'AJUSTE DEFINITIVO 2019 '!F572</f>
        <v>15574</v>
      </c>
      <c r="E572" s="19">
        <f t="shared" si="8"/>
        <v>270170</v>
      </c>
    </row>
    <row r="573" spans="1:5" x14ac:dyDescent="0.25">
      <c r="A573" s="9">
        <v>570</v>
      </c>
      <c r="B573" s="10" t="s">
        <v>584</v>
      </c>
      <c r="C573" s="19">
        <f>+'MAYO ORD'!N573</f>
        <v>2494874</v>
      </c>
      <c r="D573" s="19">
        <f>+'AJUSTE DEFINITIVO 2019 '!F573</f>
        <v>317807</v>
      </c>
      <c r="E573" s="19">
        <f t="shared" si="8"/>
        <v>2812681</v>
      </c>
    </row>
    <row r="574" spans="1:5" x14ac:dyDescent="0.25">
      <c r="B574" s="24" t="s">
        <v>14</v>
      </c>
      <c r="C574" s="19">
        <f>SUM(C4:C573)</f>
        <v>602272567</v>
      </c>
      <c r="D574" s="19">
        <f t="shared" ref="D574" si="9">SUM(D4:D573)</f>
        <v>68374282</v>
      </c>
      <c r="E574" s="19">
        <f>SUM(E4:E573)</f>
        <v>670646849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MAYO ORD+AJ</vt:lpstr>
      <vt:lpstr>MAYO ORD</vt:lpstr>
      <vt:lpstr>AJUSTE DEFINITIVO 2019 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2020-07-05T19:16:51Z</dcterms:modified>
</cp:coreProperties>
</file>